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ode d'emploi" sheetId="1" state="visible" r:id="rId1"/>
    <sheet name="Périmètre" sheetId="2" state="visible" r:id="rId2"/>
    <sheet name="Sources" sheetId="3" state="visible" r:id="rId3"/>
    <sheet name="Droits" sheetId="4" state="visible" r:id="rId4"/>
    <sheet name="Questions de test" sheetId="5" state="visible" r:id="rId5"/>
    <sheet name="Synthèse" sheetId="6" state="visible" r:id="rId6"/>
    <sheet name="Choix du chemin" sheetId="7" state="visible" r:id="rId7"/>
    <sheet name="Mise en service" sheetId="8" state="visible" r:id="rId8"/>
    <sheet name="Listes" sheetId="9" state="visible" r:id="rId9"/>
  </sheets>
  <definedNames>
    <definedName name="L_Groupes">Listes!$A$2:$A$9</definedName>
    <definedName name="L_Emplacements">Listes!$B$2:$B$13</definedName>
    <definedName name="L_Confidentialite">Listes!$C$2:$C$9</definedName>
    <definedName name="L_OuiNon">Listes!$D$2:$D$7</definedName>
    <definedName name="L_Types">Listes!$E$2:$E$8</definedName>
    <definedName name="L_Verdicts">Listes!$F$2:$F$10</definedName>
    <definedName name="L_PointsEntree">Listes!$G$2:$G$11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9">
    <font>
      <name val="Calibri"/>
      <family val="2"/>
      <color theme="1"/>
      <sz val="11"/>
      <scheme val="minor"/>
    </font>
    <font>
      <name val="Calibri"/>
      <b val="1"/>
      <color rgb="001F2937"/>
      <sz val="16"/>
    </font>
    <font>
      <name val="Calibri"/>
      <sz val="11"/>
    </font>
    <font>
      <name val="Calibri"/>
      <b val="1"/>
      <color rgb="001F2937"/>
      <sz val="12"/>
    </font>
    <font>
      <name val="Calibri"/>
      <b val="1"/>
      <color rgb="001F2937"/>
      <sz val="11"/>
    </font>
    <font>
      <name val="Calibri"/>
      <color rgb="002563EB"/>
      <sz val="11"/>
      <u val="single"/>
    </font>
    <font>
      <name val="Calibri"/>
      <i val="1"/>
      <color rgb="006B7280"/>
      <sz val="10"/>
    </font>
    <font>
      <name val="Calibri"/>
      <b val="1"/>
      <color rgb="00FFFFFF"/>
      <sz val="11"/>
    </font>
    <font>
      <name val="Calibri"/>
      <color rgb="004B5563"/>
      <sz val="11"/>
    </font>
  </fonts>
  <fills count="5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3F4F6"/>
      </patternFill>
    </fill>
    <fill>
      <patternFill patternType="solid">
        <fgColor rgb="00FFF4CC"/>
      </patternFill>
    </fill>
  </fills>
  <borders count="2">
    <border>
      <left/>
      <right/>
      <top/>
      <bottom/>
      <diagonal/>
    </border>
    <border>
      <left style="thin">
        <color rgb="00E5E7EB"/>
      </left>
      <right style="thin">
        <color rgb="00E5E7EB"/>
      </right>
      <top style="thin">
        <color rgb="00E5E7EB"/>
      </top>
      <bottom style="thin">
        <color rgb="00E5E7EB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2" fillId="0" borderId="0" applyAlignment="1" pivotButton="0" quotePrefix="0" xfId="0">
      <alignment vertical="top" wrapText="1"/>
    </xf>
    <xf numFmtId="0" fontId="5" fillId="0" borderId="0" pivotButton="0" quotePrefix="0" xfId="0"/>
    <xf numFmtId="0" fontId="6" fillId="0" borderId="0" pivotButton="0" quotePrefix="0" xfId="0"/>
    <xf numFmtId="0" fontId="4" fillId="0" borderId="0" applyAlignment="1" pivotButton="0" quotePrefix="0" xfId="0">
      <alignment vertical="top" wrapText="1"/>
    </xf>
    <xf numFmtId="0" fontId="8" fillId="0" borderId="1" applyAlignment="1" pivotButton="0" quotePrefix="0" xfId="0">
      <alignment vertical="top" wrapText="1"/>
    </xf>
    <xf numFmtId="165" fontId="8" fillId="0" borderId="1" applyAlignment="1" pivotButton="0" quotePrefix="0" xfId="0">
      <alignment vertical="top" wrapText="1"/>
    </xf>
    <xf numFmtId="0" fontId="7" fillId="2" borderId="0" applyAlignment="1" pivotButton="0" quotePrefix="0" xfId="0">
      <alignment vertical="center" wrapText="1"/>
    </xf>
    <xf numFmtId="165" fontId="2" fillId="0" borderId="0" pivotButton="0" quotePrefix="0" xfId="0"/>
    <xf numFmtId="0" fontId="2" fillId="3" borderId="0" pivotButton="0" quotePrefix="0" xfId="0"/>
    <xf numFmtId="165" fontId="0" fillId="0" borderId="0" pivotButton="0" quotePrefix="0" xfId="0"/>
    <xf numFmtId="0" fontId="6" fillId="0" borderId="0" applyAlignment="1" pivotButton="0" quotePrefix="0" xfId="0">
      <alignment vertical="top" wrapText="1"/>
    </xf>
    <xf numFmtId="0" fontId="0" fillId="3" borderId="0" pivotButton="0" quotePrefix="0" xfId="0"/>
    <xf numFmtId="0" fontId="4" fillId="3" borderId="0" pivotButton="0" quotePrefix="0" xfId="0"/>
    <xf numFmtId="9" fontId="0" fillId="4" borderId="1" pivotButton="0" quotePrefix="0" xfId="0"/>
    <xf numFmtId="0" fontId="7" fillId="2" borderId="0" pivotButton="0" quotePrefix="0" xfId="0"/>
    <xf numFmtId="0" fontId="0" fillId="3" borderId="1" pivotButton="0" quotePrefix="0" xfId="0"/>
    <xf numFmtId="9" fontId="0" fillId="3" borderId="1" pivotButton="0" quotePrefix="0" xfId="0"/>
    <xf numFmtId="0" fontId="4" fillId="3" borderId="1" pivotButton="0" quotePrefix="0" xfId="0"/>
    <xf numFmtId="9" fontId="4" fillId="3" borderId="1" pivotButton="0" quotePrefix="0" xfId="0"/>
    <xf numFmtId="0" fontId="3" fillId="3" borderId="0" applyAlignment="1" pivotButton="0" quotePrefix="0" xfId="0">
      <alignment vertical="center" wrapText="1"/>
    </xf>
    <xf numFmtId="0" fontId="4" fillId="4" borderId="1" pivotButton="0" quotePrefix="0" xfId="0"/>
  </cellXfs>
  <cellStyles count="1">
    <cellStyle name="Normal" xfId="0" builtinId="0" hidden="0"/>
  </cellStyles>
  <dxfs count="4">
    <dxf>
      <font>
        <b val="1"/>
        <color rgb="00B91C1C"/>
      </font>
      <fill>
        <patternFill patternType="solid">
          <fgColor rgb="00FDE2E1"/>
        </patternFill>
      </fill>
    </dxf>
    <dxf>
      <fill>
        <patternFill patternType="solid">
          <fgColor rgb="00FDE2E1"/>
        </patternFill>
      </fill>
    </dxf>
    <dxf>
      <fill>
        <patternFill patternType="solid">
          <fgColor rgb="00DCFCE7"/>
        </patternFill>
      </fill>
    </dxf>
    <dxf>
      <font>
        <b val="1"/>
        <color rgb="0015803D"/>
      </font>
      <fill>
        <patternFill patternType="solid">
          <fgColor rgb="00DCFC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ethanolle.com/chatbot-entreprise/" TargetMode="External" Id="rId1" /><Relationship Type="http://schemas.openxmlformats.org/officeDocument/2006/relationships/hyperlink" Target="https://ethanolle.com/chatbot-entreprise/#rendez-vous" TargetMode="External" Id="rId2" /></Relationships>
</file>

<file path=xl/worksheets/_rels/sheet7.xml.rels><Relationships xmlns="http://schemas.openxmlformats.org/package/2006/relationships"><Relationship Type="http://schemas.openxmlformats.org/officeDocument/2006/relationships/hyperlink" Target="https://ethanolle.com/chatbot-entreprise/#rendez-vous" TargetMode="External" Id="rId1" /></Relationships>
</file>

<file path=xl/worksheets/sheet1.xml><?xml version="1.0" encoding="utf-8"?>
<worksheet xmlns="http://schemas.openxmlformats.org/spreadsheetml/2006/main">
  <sheetPr>
    <tabColor rgb="00FFC700"/>
    <outlinePr summaryBelow="1" summaryRight="1"/>
    <pageSetUpPr/>
  </sheetPr>
  <dimension ref="B2:C26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6" customWidth="1" min="2" max="2"/>
    <col width="96" customWidth="1" min="3" max="3"/>
  </cols>
  <sheetData>
    <row r="2">
      <c r="B2" s="1" t="inlineStr">
        <is>
          <t>Grille de cadrage d'un chatbot interne</t>
        </is>
      </c>
    </row>
    <row r="3">
      <c r="B3" s="2" t="inlineStr">
        <is>
          <t>Pour décider quoi demander au chatbot, ce qu'il peut lire, qui voit quoi, et le tester avant de l'ouvrir.</t>
        </is>
      </c>
    </row>
    <row r="5">
      <c r="B5" s="3" t="inlineStr">
        <is>
          <t>Les onglets</t>
        </is>
      </c>
    </row>
    <row r="6">
      <c r="B6" s="4" t="inlineStr">
        <is>
          <t>Périmètre</t>
        </is>
      </c>
      <c r="C6" s="5" t="inlineStr">
        <is>
          <t>L'usage choisi, le public, ce que le chatbot ne fait jamais et quand il passe la main.</t>
        </is>
      </c>
    </row>
    <row r="7">
      <c r="B7" s="4" t="inlineStr">
        <is>
          <t>Sources</t>
        </is>
      </c>
      <c r="C7" s="5" t="inlineStr">
        <is>
          <t>Chaque document ou base qu'il pourra lire : propriétaire, date de mise à jour, confidentialité.</t>
        </is>
      </c>
    </row>
    <row r="8">
      <c r="B8" s="4" t="inlineStr">
        <is>
          <t>Droits</t>
        </is>
      </c>
      <c r="C8" s="5" t="inlineStr">
        <is>
          <t>Quel groupe de personnes peut obtenir une réponse tirée de quelle source.</t>
        </is>
      </c>
    </row>
    <row r="9">
      <c r="B9" s="4" t="inlineStr">
        <is>
          <t>Questions de test</t>
        </is>
      </c>
      <c r="C9" s="5" t="inlineStr">
        <is>
          <t>Vos vraies questions, la réponse et la source attendues, puis le verdict. Le résultat se calcule seul.</t>
        </is>
      </c>
    </row>
    <row r="10">
      <c r="B10" s="4" t="inlineStr">
        <is>
          <t>Synthèse</t>
        </is>
      </c>
      <c r="C10" s="5" t="inlineStr">
        <is>
          <t>Se remplit seule : questions testées, réponses justes par type, seuil que vous avez fixé.</t>
        </is>
      </c>
    </row>
    <row r="11">
      <c r="B11" s="4" t="inlineStr">
        <is>
          <t>Choix du chemin</t>
        </is>
      </c>
      <c r="C11" s="5" t="inlineStr">
        <is>
          <t>Six questions pour savoir si un abonnement par siège suffit ou s'il faut un outil de chatbot ou du sur mesure.</t>
        </is>
      </c>
    </row>
    <row r="12">
      <c r="B12" s="4" t="inlineStr">
        <is>
          <t>Mise en service</t>
        </is>
      </c>
      <c r="C12" s="5" t="inlineStr">
        <is>
          <t>Les étapes avant et après l'ouverture : pilote, information des utilisateurs, revue mensuelle.</t>
        </is>
      </c>
    </row>
    <row r="13">
      <c r="B13" s="4" t="inlineStr">
        <is>
          <t>Listes</t>
        </is>
      </c>
      <c r="C13" s="5" t="inlineStr">
        <is>
          <t>Les valeurs des listes déroulantes. Modifiez-les ici (groupes, emplacements, types de question).</t>
        </is>
      </c>
    </row>
    <row r="15">
      <c r="B15" s="3" t="inlineStr">
        <is>
          <t>Cinq règles</t>
        </is>
      </c>
    </row>
    <row r="16">
      <c r="B16" s="4" t="inlineStr">
        <is>
          <t>1</t>
        </is>
      </c>
      <c r="C16" s="5" t="inlineStr">
        <is>
          <t>Un seul usage pour commencer (par exemple les questions RH des salariés), pas tout à la fois.</t>
        </is>
      </c>
    </row>
    <row r="17">
      <c r="B17" s="4" t="inlineStr">
        <is>
          <t>2</t>
        </is>
      </c>
      <c r="C17" s="5" t="inlineStr">
        <is>
          <t>Une source sans propriétaire ni date de mise à jour ne s'indexe pas : un document périmé donne une réponse fausse.</t>
        </is>
      </c>
    </row>
    <row r="18">
      <c r="B18" s="4" t="inlineStr">
        <is>
          <t>3</t>
        </is>
      </c>
      <c r="C18" s="5" t="inlineStr">
        <is>
          <t>Écrivez les questions de test avant de choisir l'outil, avec la réponse que vous attendez.</t>
        </is>
      </c>
    </row>
    <row r="19">
      <c r="B19" s="4" t="inlineStr">
        <is>
          <t>4</t>
        </is>
      </c>
      <c r="C19" s="5" t="inlineStr">
        <is>
          <t>Fixez le seuil d'ouverture (onglet Synthèse) avant de lancer le test, pas après avoir vu les résultats.</t>
        </is>
      </c>
    </row>
    <row r="20">
      <c r="B20" s="4" t="inlineStr">
        <is>
          <t>5</t>
        </is>
      </c>
      <c r="C20" s="5" t="inlineStr">
        <is>
          <t>Les cellules grises contiennent des formules : on n'y tape rien.</t>
        </is>
      </c>
    </row>
    <row r="22">
      <c r="B22" s="3" t="inlineStr">
        <is>
          <t>Les lignes d'exemple</t>
        </is>
      </c>
      <c r="C22" s="5" t="inlineStr">
        <is>
          <t>Les onglets contiennent l'exemple fictif d'un chatbot RH interne. Effacez ces lignes (pas les formules grises) avant de commencer.</t>
        </is>
      </c>
    </row>
    <row r="24">
      <c r="B24" s="3" t="inlineStr">
        <is>
          <t>Le guide complet</t>
        </is>
      </c>
      <c r="C24" s="6" t="inlineStr">
        <is>
          <t>Chatbot entreprise : interne ou client, comment le créer et à quel prix (ethanolle.com)</t>
        </is>
      </c>
    </row>
    <row r="25">
      <c r="B25" s="3" t="inlineStr">
        <is>
          <t>Un premier échange</t>
        </is>
      </c>
      <c r="C25" s="6" t="inlineStr">
        <is>
          <t>Un premier échange gratuit de 30 minutes avec Ethanolle pour parler de votre projet.</t>
        </is>
      </c>
    </row>
    <row r="26">
      <c r="C26" s="7" t="inlineStr">
        <is>
          <t>Ce fichier est un gabarit générique : il s'ouvre dans Excel, Google Sheets et LibreOffice.</t>
        </is>
      </c>
    </row>
  </sheetData>
  <hyperlinks>
    <hyperlink xmlns:r="http://schemas.openxmlformats.org/officeDocument/2006/relationships" ref="C24" r:id="rId1"/>
    <hyperlink xmlns:r="http://schemas.openxmlformats.org/officeDocument/2006/relationships" ref="C25" r:id="rId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5B9DF9"/>
    <outlinePr summaryBelow="1" summaryRight="1"/>
    <pageSetUpPr/>
  </sheetPr>
  <dimension ref="B2:C1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0" customWidth="1" min="2" max="2"/>
    <col width="80" customWidth="1" min="3" max="3"/>
  </cols>
  <sheetData>
    <row r="2">
      <c r="B2" s="1" t="inlineStr">
        <is>
          <t>Le périmètre du chatbot</t>
        </is>
      </c>
    </row>
    <row r="3">
      <c r="B3" s="2" t="inlineStr">
        <is>
          <t>Remplissez la colonne de droite. L'exemple (en gris) décrit un chatbot RH fictif.</t>
        </is>
      </c>
    </row>
    <row r="5" ht="30" customHeight="1">
      <c r="B5" s="8" t="inlineStr">
        <is>
          <t>Usage choisi</t>
        </is>
      </c>
      <c r="C5" s="9" t="inlineStr">
        <is>
          <t>Répondre aux questions RH courantes des salariés</t>
        </is>
      </c>
    </row>
    <row r="6" ht="30" customHeight="1">
      <c r="B6" s="8" t="inlineStr">
        <is>
          <t>Public</t>
        </is>
      </c>
      <c r="C6" s="9" t="inlineStr">
        <is>
          <t>Tous les salariés en France (environ 120 personnes)</t>
        </is>
      </c>
    </row>
    <row r="7" ht="30" customHeight="1">
      <c r="B7" s="8" t="inlineStr">
        <is>
          <t>Point d'entrée</t>
        </is>
      </c>
      <c r="C7" s="9" t="inlineStr">
        <is>
          <t>Microsoft Teams</t>
        </is>
      </c>
    </row>
    <row r="8" ht="30" customHeight="1">
      <c r="B8" s="8" t="inlineStr">
        <is>
          <t>Exemples de questions visées</t>
        </is>
      </c>
      <c r="C8" s="9" t="inlineStr">
        <is>
          <t>Congés, télétravail, mutuelle, notes de frais, arrivée d'un nouveau salarié</t>
        </is>
      </c>
    </row>
    <row r="9" ht="30" customHeight="1">
      <c r="B9" s="8" t="inlineStr">
        <is>
          <t>Ce que le chatbot ne fait jamais</t>
        </is>
      </c>
      <c r="C9" s="9" t="inlineStr">
        <is>
          <t>Donner un avis sur une situation personnelle, parler de salaires, prendre une décision</t>
        </is>
      </c>
    </row>
    <row r="10" ht="30" customHeight="1">
      <c r="B10" s="8" t="inlineStr">
        <is>
          <t>Quand il passe la main, et à qui</t>
        </is>
      </c>
      <c r="C10" s="9" t="inlineStr">
        <is>
          <t>Question hors périmètre ou sans source : il renvoie vers l'équipe RH (adresse rh@exemple.fr)</t>
        </is>
      </c>
    </row>
    <row r="11" ht="30" customHeight="1">
      <c r="B11" s="8" t="inlineStr">
        <is>
          <t>Qui valide les réponses de test</t>
        </is>
      </c>
      <c r="C11" s="9" t="inlineStr">
        <is>
          <t>La responsable RH</t>
        </is>
      </c>
    </row>
    <row r="12" ht="30" customHeight="1">
      <c r="B12" s="8" t="inlineStr">
        <is>
          <t>Qui met à jour les sources</t>
        </is>
      </c>
      <c r="C12" s="9" t="inlineStr">
        <is>
          <t>Chaque propriétaire de document (onglet Sources)</t>
        </is>
      </c>
    </row>
    <row r="13" ht="30" customHeight="1">
      <c r="B13" s="8" t="inlineStr">
        <is>
          <t>Mesure du succès</t>
        </is>
      </c>
      <c r="C13" s="9" t="inlineStr">
        <is>
          <t>Part des questions de test justes, puis questions évitées à l'équipe RH chaque mois</t>
        </is>
      </c>
    </row>
    <row r="14" ht="30" customHeight="1">
      <c r="B14" s="8" t="inlineStr">
        <is>
          <t>Date de revue prévue</t>
        </is>
      </c>
      <c r="C14" s="10" t="n">
        <v>46402</v>
      </c>
    </row>
    <row r="15" ht="30" customHeight="1">
      <c r="B15" s="8" t="inlineStr">
        <is>
          <t>Hébergement retenu (pays, contrat)</t>
        </is>
      </c>
      <c r="C15" s="9" t="inlineStr">
        <is>
          <t>À choisir : stockage, région de traitement, contrat de sous-traitance</t>
        </is>
      </c>
    </row>
    <row r="16" ht="30" customHeight="1">
      <c r="B16" s="8" t="inlineStr">
        <is>
          <t>Validé par la DSI (nom, date)</t>
        </is>
      </c>
      <c r="C16" s="9" t="n"/>
    </row>
    <row r="17" ht="30" customHeight="1">
      <c r="B17" s="8" t="inlineStr">
        <is>
          <t>Validé par le délégué à la protection des données (nom, date)</t>
        </is>
      </c>
      <c r="C17" s="9" t="n"/>
    </row>
  </sheetData>
  <dataValidations count="1">
    <dataValidation sqref="C7" showDropDown="0" showInputMessage="0" showErrorMessage="0" allowBlank="1" errorTitle="Valeur hors liste" error="Choisissez un point d'entrée (onglet Listes)." prompt="Choisissez un point d'entrée (onglet Listes)." type="list">
      <formula1>=L_PointsEntree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36" customWidth="1" min="2" max="2"/>
    <col width="16" customWidth="1" min="3" max="3"/>
    <col width="18" customWidth="1" min="4" max="4"/>
    <col width="14" customWidth="1" min="5" max="5"/>
    <col width="15" customWidth="1" min="6" max="6"/>
    <col width="26" customWidth="1" min="7" max="7"/>
    <col width="11" customWidth="1" min="8" max="8"/>
    <col width="30" customWidth="1" min="9" max="9"/>
  </cols>
  <sheetData>
    <row r="1" ht="32" customHeight="1">
      <c r="A1" s="11" t="inlineStr">
        <is>
          <t>ID</t>
        </is>
      </c>
      <c r="B1" s="11" t="inlineStr">
        <is>
          <t>Document ou base</t>
        </is>
      </c>
      <c r="C1" s="11" t="inlineStr">
        <is>
          <t>Emplacement</t>
        </is>
      </c>
      <c r="D1" s="11" t="inlineStr">
        <is>
          <t>Propriétaire</t>
        </is>
      </c>
      <c r="E1" s="11" t="inlineStr">
        <is>
          <t>Dernière mise à jour</t>
        </is>
      </c>
      <c r="F1" s="11" t="inlineStr">
        <is>
          <t>Confidentialité</t>
        </is>
      </c>
      <c r="G1" s="11" t="inlineStr">
        <is>
          <t>Groupes autorisés</t>
        </is>
      </c>
      <c r="H1" s="11" t="inlineStr">
        <is>
          <t>À indexer</t>
        </is>
      </c>
      <c r="I1" s="11" t="inlineStr">
        <is>
          <t>Alerte</t>
        </is>
      </c>
    </row>
    <row r="2">
      <c r="A2" s="2" t="inlineStr">
        <is>
          <t>S001</t>
        </is>
      </c>
      <c r="B2" s="2" t="inlineStr">
        <is>
          <t>Accord de télétravail</t>
        </is>
      </c>
      <c r="C2" s="2" t="inlineStr">
        <is>
          <t>SharePoint</t>
        </is>
      </c>
      <c r="D2" s="2" t="inlineStr">
        <is>
          <t>Équipe RH</t>
        </is>
      </c>
      <c r="E2" s="12" t="n">
        <v>46083</v>
      </c>
      <c r="F2" s="2" t="inlineStr">
        <is>
          <t>Interne</t>
        </is>
      </c>
      <c r="G2" s="2" t="inlineStr">
        <is>
          <t>Tous les salariés</t>
        </is>
      </c>
      <c r="H2" s="2" t="inlineStr">
        <is>
          <t>Oui</t>
        </is>
      </c>
      <c r="I2" s="13">
        <f>IF(B2="","",IF(D2="","Sans propriétaire",IF(E2="","Date de mise à jour manquante",IF(AND(H2="Oui",TODAY()-E2&gt;365),"À relire : plus d'un an",IF(AND(H2="Oui",F2="Confidentiel"),"Confidentiel : vérifier les droits","")))))</f>
        <v/>
      </c>
    </row>
    <row r="3">
      <c r="A3" s="2" t="inlineStr">
        <is>
          <t>S002</t>
        </is>
      </c>
      <c r="B3" s="2" t="inlineStr">
        <is>
          <t>Guide des congés et absences</t>
        </is>
      </c>
      <c r="C3" s="2" t="inlineStr">
        <is>
          <t>SharePoint</t>
        </is>
      </c>
      <c r="D3" s="2" t="inlineStr">
        <is>
          <t>Équipe RH</t>
        </is>
      </c>
      <c r="E3" s="12" t="n">
        <v>45547</v>
      </c>
      <c r="F3" s="2" t="inlineStr">
        <is>
          <t>Interne</t>
        </is>
      </c>
      <c r="G3" s="2" t="inlineStr">
        <is>
          <t>Tous les salariés</t>
        </is>
      </c>
      <c r="H3" s="2" t="inlineStr">
        <is>
          <t>Oui</t>
        </is>
      </c>
      <c r="I3" s="13">
        <f>IF(B3="","",IF(D3="","Sans propriétaire",IF(E3="","Date de mise à jour manquante",IF(AND(H3="Oui",TODAY()-E3&gt;365),"À relire : plus d'un an",IF(AND(H3="Oui",F3="Confidentiel"),"Confidentiel : vérifier les droits","")))))</f>
        <v/>
      </c>
    </row>
    <row r="4">
      <c r="A4" s="2" t="inlineStr">
        <is>
          <t>S003</t>
        </is>
      </c>
      <c r="B4" s="2" t="inlineStr">
        <is>
          <t>Notice de la mutuelle</t>
        </is>
      </c>
      <c r="C4" s="2" t="inlineStr">
        <is>
          <t>Intranet</t>
        </is>
      </c>
      <c r="D4" s="2" t="inlineStr">
        <is>
          <t>Équipe RH</t>
        </is>
      </c>
      <c r="E4" s="12" t="n">
        <v>46030</v>
      </c>
      <c r="F4" s="2" t="inlineStr">
        <is>
          <t>Interne</t>
        </is>
      </c>
      <c r="G4" s="2" t="inlineStr">
        <is>
          <t>Tous les salariés</t>
        </is>
      </c>
      <c r="H4" s="2" t="inlineStr">
        <is>
          <t>Oui</t>
        </is>
      </c>
      <c r="I4" s="13">
        <f>IF(B4="","",IF(D4="","Sans propriétaire",IF(E4="","Date de mise à jour manquante",IF(AND(H4="Oui",TODAY()-E4&gt;365),"À relire : plus d'un an",IF(AND(H4="Oui",F4="Confidentiel"),"Confidentiel : vérifier les droits","")))))</f>
        <v/>
      </c>
    </row>
    <row r="5">
      <c r="A5" s="2" t="inlineStr">
        <is>
          <t>S004</t>
        </is>
      </c>
      <c r="B5" s="2" t="inlineStr">
        <is>
          <t>Procédure des notes de frais</t>
        </is>
      </c>
      <c r="C5" s="2" t="inlineStr">
        <is>
          <t>Confluence</t>
        </is>
      </c>
      <c r="D5" s="2" t="inlineStr">
        <is>
          <t>Comptabilité</t>
        </is>
      </c>
      <c r="E5" s="12" t="n">
        <v>45981</v>
      </c>
      <c r="F5" s="2" t="inlineStr">
        <is>
          <t>Interne</t>
        </is>
      </c>
      <c r="G5" s="2" t="inlineStr">
        <is>
          <t>Tous les salariés</t>
        </is>
      </c>
      <c r="H5" s="2" t="inlineStr">
        <is>
          <t>Oui</t>
        </is>
      </c>
      <c r="I5" s="13">
        <f>IF(B5="","",IF(D5="","Sans propriétaire",IF(E5="","Date de mise à jour manquante",IF(AND(H5="Oui",TODAY()-E5&gt;365),"À relire : plus d'un an",IF(AND(H5="Oui",F5="Confidentiel"),"Confidentiel : vérifier les droits","")))))</f>
        <v/>
      </c>
    </row>
    <row r="6">
      <c r="A6" s="2" t="inlineStr">
        <is>
          <t>S005</t>
        </is>
      </c>
      <c r="B6" s="2" t="inlineStr">
        <is>
          <t>Livret d'accueil</t>
        </is>
      </c>
      <c r="C6" s="2" t="inlineStr">
        <is>
          <t>Google Drive</t>
        </is>
      </c>
      <c r="D6" s="2" t="inlineStr">
        <is>
          <t>Équipe RH</t>
        </is>
      </c>
      <c r="E6" s="12" t="n">
        <v>46146</v>
      </c>
      <c r="F6" s="2" t="inlineStr">
        <is>
          <t>Public</t>
        </is>
      </c>
      <c r="G6" s="2" t="inlineStr">
        <is>
          <t>Tous les salariés</t>
        </is>
      </c>
      <c r="H6" s="2" t="inlineStr">
        <is>
          <t>Oui</t>
        </is>
      </c>
      <c r="I6" s="13">
        <f>IF(B6="","",IF(D6="","Sans propriétaire",IF(E6="","Date de mise à jour manquante",IF(AND(H6="Oui",TODAY()-E6&gt;365),"À relire : plus d'un an",IF(AND(H6="Oui",F6="Confidentiel"),"Confidentiel : vérifier les droits","")))))</f>
        <v/>
      </c>
    </row>
    <row r="7">
      <c r="A7" s="2" t="inlineStr">
        <is>
          <t>S006</t>
        </is>
      </c>
      <c r="B7" s="2" t="inlineStr">
        <is>
          <t>Grille des salaires</t>
        </is>
      </c>
      <c r="C7" s="2" t="inlineStr">
        <is>
          <t>SharePoint</t>
        </is>
      </c>
      <c r="D7" s="2" t="inlineStr">
        <is>
          <t>Direction</t>
        </is>
      </c>
      <c r="E7" s="12" t="n">
        <v>46054</v>
      </c>
      <c r="F7" s="2" t="inlineStr">
        <is>
          <t>Confidentiel</t>
        </is>
      </c>
      <c r="G7" s="2" t="inlineStr">
        <is>
          <t>Direction</t>
        </is>
      </c>
      <c r="H7" s="2" t="inlineStr">
        <is>
          <t>Non</t>
        </is>
      </c>
      <c r="I7" s="13">
        <f>IF(B7="","",IF(D7="","Sans propriétaire",IF(E7="","Date de mise à jour manquante",IF(AND(H7="Oui",TODAY()-E7&gt;365),"À relire : plus d'un an",IF(AND(H7="Oui",F7="Confidentiel"),"Confidentiel : vérifier les droits","")))))</f>
        <v/>
      </c>
    </row>
    <row r="8">
      <c r="E8" s="14" t="n"/>
      <c r="I8" s="13">
        <f>IF(B8="","",IF(D8="","Sans propriétaire",IF(E8="","Date de mise à jour manquante",IF(AND(H8="Oui",TODAY()-E8&gt;365),"À relire : plus d'un an",IF(AND(H8="Oui",F8="Confidentiel"),"Confidentiel : vérifier les droits","")))))</f>
        <v/>
      </c>
    </row>
    <row r="9">
      <c r="E9" s="14" t="n"/>
      <c r="I9" s="13">
        <f>IF(B9="","",IF(D9="","Sans propriétaire",IF(E9="","Date de mise à jour manquante",IF(AND(H9="Oui",TODAY()-E9&gt;365),"À relire : plus d'un an",IF(AND(H9="Oui",F9="Confidentiel"),"Confidentiel : vérifier les droits","")))))</f>
        <v/>
      </c>
    </row>
    <row r="10">
      <c r="E10" s="14" t="n"/>
      <c r="I10" s="13">
        <f>IF(B10="","",IF(D10="","Sans propriétaire",IF(E10="","Date de mise à jour manquante",IF(AND(H10="Oui",TODAY()-E10&gt;365),"À relire : plus d'un an",IF(AND(H10="Oui",F10="Confidentiel"),"Confidentiel : vérifier les droits","")))))</f>
        <v/>
      </c>
    </row>
    <row r="11">
      <c r="E11" s="14" t="n"/>
      <c r="I11" s="13">
        <f>IF(B11="","",IF(D11="","Sans propriétaire",IF(E11="","Date de mise à jour manquante",IF(AND(H11="Oui",TODAY()-E11&gt;365),"À relire : plus d'un an",IF(AND(H11="Oui",F11="Confidentiel"),"Confidentiel : vérifier les droits","")))))</f>
        <v/>
      </c>
    </row>
    <row r="12">
      <c r="E12" s="14" t="n"/>
      <c r="I12" s="13">
        <f>IF(B12="","",IF(D12="","Sans propriétaire",IF(E12="","Date de mise à jour manquante",IF(AND(H12="Oui",TODAY()-E12&gt;365),"À relire : plus d'un an",IF(AND(H12="Oui",F12="Confidentiel"),"Confidentiel : vérifier les droits","")))))</f>
        <v/>
      </c>
    </row>
    <row r="13">
      <c r="E13" s="14" t="n"/>
      <c r="I13" s="13">
        <f>IF(B13="","",IF(D13="","Sans propriétaire",IF(E13="","Date de mise à jour manquante",IF(AND(H13="Oui",TODAY()-E13&gt;365),"À relire : plus d'un an",IF(AND(H13="Oui",F13="Confidentiel"),"Confidentiel : vérifier les droits","")))))</f>
        <v/>
      </c>
    </row>
    <row r="14">
      <c r="E14" s="14" t="n"/>
      <c r="I14" s="13">
        <f>IF(B14="","",IF(D14="","Sans propriétaire",IF(E14="","Date de mise à jour manquante",IF(AND(H14="Oui",TODAY()-E14&gt;365),"À relire : plus d'un an",IF(AND(H14="Oui",F14="Confidentiel"),"Confidentiel : vérifier les droits","")))))</f>
        <v/>
      </c>
    </row>
    <row r="15">
      <c r="E15" s="14" t="n"/>
      <c r="I15" s="13">
        <f>IF(B15="","",IF(D15="","Sans propriétaire",IF(E15="","Date de mise à jour manquante",IF(AND(H15="Oui",TODAY()-E15&gt;365),"À relire : plus d'un an",IF(AND(H15="Oui",F15="Confidentiel"),"Confidentiel : vérifier les droits","")))))</f>
        <v/>
      </c>
    </row>
    <row r="16">
      <c r="E16" s="14" t="n"/>
      <c r="I16" s="13">
        <f>IF(B16="","",IF(D16="","Sans propriétaire",IF(E16="","Date de mise à jour manquante",IF(AND(H16="Oui",TODAY()-E16&gt;365),"À relire : plus d'un an",IF(AND(H16="Oui",F16="Confidentiel"),"Confidentiel : vérifier les droits","")))))</f>
        <v/>
      </c>
    </row>
    <row r="17">
      <c r="E17" s="14" t="n"/>
      <c r="I17" s="13">
        <f>IF(B17="","",IF(D17="","Sans propriétaire",IF(E17="","Date de mise à jour manquante",IF(AND(H17="Oui",TODAY()-E17&gt;365),"À relire : plus d'un an",IF(AND(H17="Oui",F17="Confidentiel"),"Confidentiel : vérifier les droits","")))))</f>
        <v/>
      </c>
    </row>
    <row r="18">
      <c r="E18" s="14" t="n"/>
      <c r="I18" s="13">
        <f>IF(B18="","",IF(D18="","Sans propriétaire",IF(E18="","Date de mise à jour manquante",IF(AND(H18="Oui",TODAY()-E18&gt;365),"À relire : plus d'un an",IF(AND(H18="Oui",F18="Confidentiel"),"Confidentiel : vérifier les droits","")))))</f>
        <v/>
      </c>
    </row>
    <row r="19">
      <c r="E19" s="14" t="n"/>
      <c r="I19" s="13">
        <f>IF(B19="","",IF(D19="","Sans propriétaire",IF(E19="","Date de mise à jour manquante",IF(AND(H19="Oui",TODAY()-E19&gt;365),"À relire : plus d'un an",IF(AND(H19="Oui",F19="Confidentiel"),"Confidentiel : vérifier les droits","")))))</f>
        <v/>
      </c>
    </row>
    <row r="20">
      <c r="E20" s="14" t="n"/>
      <c r="I20" s="13">
        <f>IF(B20="","",IF(D20="","Sans propriétaire",IF(E20="","Date de mise à jour manquante",IF(AND(H20="Oui",TODAY()-E20&gt;365),"À relire : plus d'un an",IF(AND(H20="Oui",F20="Confidentiel"),"Confidentiel : vérifier les droits","")))))</f>
        <v/>
      </c>
    </row>
    <row r="21">
      <c r="E21" s="14" t="n"/>
      <c r="I21" s="13">
        <f>IF(B21="","",IF(D21="","Sans propriétaire",IF(E21="","Date de mise à jour manquante",IF(AND(H21="Oui",TODAY()-E21&gt;365),"À relire : plus d'un an",IF(AND(H21="Oui",F21="Confidentiel"),"Confidentiel : vérifier les droits","")))))</f>
        <v/>
      </c>
    </row>
    <row r="22">
      <c r="E22" s="14" t="n"/>
      <c r="I22" s="13">
        <f>IF(B22="","",IF(D22="","Sans propriétaire",IF(E22="","Date de mise à jour manquante",IF(AND(H22="Oui",TODAY()-E22&gt;365),"À relire : plus d'un an",IF(AND(H22="Oui",F22="Confidentiel"),"Confidentiel : vérifier les droits","")))))</f>
        <v/>
      </c>
    </row>
    <row r="23">
      <c r="E23" s="14" t="n"/>
      <c r="I23" s="13">
        <f>IF(B23="","",IF(D23="","Sans propriétaire",IF(E23="","Date de mise à jour manquante",IF(AND(H23="Oui",TODAY()-E23&gt;365),"À relire : plus d'un an",IF(AND(H23="Oui",F23="Confidentiel"),"Confidentiel : vérifier les droits","")))))</f>
        <v/>
      </c>
    </row>
    <row r="24">
      <c r="E24" s="14" t="n"/>
      <c r="I24" s="13">
        <f>IF(B24="","",IF(D24="","Sans propriétaire",IF(E24="","Date de mise à jour manquante",IF(AND(H24="Oui",TODAY()-E24&gt;365),"À relire : plus d'un an",IF(AND(H24="Oui",F24="Confidentiel"),"Confidentiel : vérifier les droits","")))))</f>
        <v/>
      </c>
    </row>
    <row r="25">
      <c r="E25" s="14" t="n"/>
      <c r="I25" s="13">
        <f>IF(B25="","",IF(D25="","Sans propriétaire",IF(E25="","Date de mise à jour manquante",IF(AND(H25="Oui",TODAY()-E25&gt;365),"À relire : plus d'un an",IF(AND(H25="Oui",F25="Confidentiel"),"Confidentiel : vérifier les droits","")))))</f>
        <v/>
      </c>
    </row>
    <row r="26">
      <c r="E26" s="14" t="n"/>
      <c r="I26" s="13">
        <f>IF(B26="","",IF(D26="","Sans propriétaire",IF(E26="","Date de mise à jour manquante",IF(AND(H26="Oui",TODAY()-E26&gt;365),"À relire : plus d'un an",IF(AND(H26="Oui",F26="Confidentiel"),"Confidentiel : vérifier les droits","")))))</f>
        <v/>
      </c>
    </row>
    <row r="27">
      <c r="E27" s="14" t="n"/>
      <c r="I27" s="13">
        <f>IF(B27="","",IF(D27="","Sans propriétaire",IF(E27="","Date de mise à jour manquante",IF(AND(H27="Oui",TODAY()-E27&gt;365),"À relire : plus d'un an",IF(AND(H27="Oui",F27="Confidentiel"),"Confidentiel : vérifier les droits","")))))</f>
        <v/>
      </c>
    </row>
    <row r="28">
      <c r="E28" s="14" t="n"/>
      <c r="I28" s="13">
        <f>IF(B28="","",IF(D28="","Sans propriétaire",IF(E28="","Date de mise à jour manquante",IF(AND(H28="Oui",TODAY()-E28&gt;365),"À relire : plus d'un an",IF(AND(H28="Oui",F28="Confidentiel"),"Confidentiel : vérifier les droits","")))))</f>
        <v/>
      </c>
    </row>
    <row r="29">
      <c r="E29" s="14" t="n"/>
      <c r="I29" s="13">
        <f>IF(B29="","",IF(D29="","Sans propriétaire",IF(E29="","Date de mise à jour manquante",IF(AND(H29="Oui",TODAY()-E29&gt;365),"À relire : plus d'un an",IF(AND(H29="Oui",F29="Confidentiel"),"Confidentiel : vérifier les droits","")))))</f>
        <v/>
      </c>
    </row>
    <row r="30">
      <c r="E30" s="14" t="n"/>
      <c r="I30" s="13">
        <f>IF(B30="","",IF(D30="","Sans propriétaire",IF(E30="","Date de mise à jour manquante",IF(AND(H30="Oui",TODAY()-E30&gt;365),"À relire : plus d'un an",IF(AND(H30="Oui",F30="Confidentiel"),"Confidentiel : vérifier les droits","")))))</f>
        <v/>
      </c>
    </row>
    <row r="31">
      <c r="E31" s="14" t="n"/>
      <c r="I31" s="13">
        <f>IF(B31="","",IF(D31="","Sans propriétaire",IF(E31="","Date de mise à jour manquante",IF(AND(H31="Oui",TODAY()-E31&gt;365),"À relire : plus d'un an",IF(AND(H31="Oui",F31="Confidentiel"),"Confidentiel : vérifier les droits","")))))</f>
        <v/>
      </c>
    </row>
    <row r="32">
      <c r="E32" s="14" t="n"/>
      <c r="I32" s="13">
        <f>IF(B32="","",IF(D32="","Sans propriétaire",IF(E32="","Date de mise à jour manquante",IF(AND(H32="Oui",TODAY()-E32&gt;365),"À relire : plus d'un an",IF(AND(H32="Oui",F32="Confidentiel"),"Confidentiel : vérifier les droits","")))))</f>
        <v/>
      </c>
    </row>
    <row r="33">
      <c r="E33" s="14" t="n"/>
      <c r="I33" s="13">
        <f>IF(B33="","",IF(D33="","Sans propriétaire",IF(E33="","Date de mise à jour manquante",IF(AND(H33="Oui",TODAY()-E33&gt;365),"À relire : plus d'un an",IF(AND(H33="Oui",F33="Confidentiel"),"Confidentiel : vérifier les droits","")))))</f>
        <v/>
      </c>
    </row>
    <row r="34">
      <c r="E34" s="14" t="n"/>
      <c r="I34" s="13">
        <f>IF(B34="","",IF(D34="","Sans propriétaire",IF(E34="","Date de mise à jour manquante",IF(AND(H34="Oui",TODAY()-E34&gt;365),"À relire : plus d'un an",IF(AND(H34="Oui",F34="Confidentiel"),"Confidentiel : vérifier les droits","")))))</f>
        <v/>
      </c>
    </row>
    <row r="35">
      <c r="E35" s="14" t="n"/>
      <c r="I35" s="13">
        <f>IF(B35="","",IF(D35="","Sans propriétaire",IF(E35="","Date de mise à jour manquante",IF(AND(H35="Oui",TODAY()-E35&gt;365),"À relire : plus d'un an",IF(AND(H35="Oui",F35="Confidentiel"),"Confidentiel : vérifier les droits","")))))</f>
        <v/>
      </c>
    </row>
    <row r="36">
      <c r="E36" s="14" t="n"/>
      <c r="I36" s="13">
        <f>IF(B36="","",IF(D36="","Sans propriétaire",IF(E36="","Date de mise à jour manquante",IF(AND(H36="Oui",TODAY()-E36&gt;365),"À relire : plus d'un an",IF(AND(H36="Oui",F36="Confidentiel"),"Confidentiel : vérifier les droits","")))))</f>
        <v/>
      </c>
    </row>
    <row r="37">
      <c r="E37" s="14" t="n"/>
      <c r="I37" s="13">
        <f>IF(B37="","",IF(D37="","Sans propriétaire",IF(E37="","Date de mise à jour manquante",IF(AND(H37="Oui",TODAY()-E37&gt;365),"À relire : plus d'un an",IF(AND(H37="Oui",F37="Confidentiel"),"Confidentiel : vérifier les droits","")))))</f>
        <v/>
      </c>
    </row>
    <row r="38">
      <c r="E38" s="14" t="n"/>
      <c r="I38" s="13">
        <f>IF(B38="","",IF(D38="","Sans propriétaire",IF(E38="","Date de mise à jour manquante",IF(AND(H38="Oui",TODAY()-E38&gt;365),"À relire : plus d'un an",IF(AND(H38="Oui",F38="Confidentiel"),"Confidentiel : vérifier les droits","")))))</f>
        <v/>
      </c>
    </row>
    <row r="39">
      <c r="E39" s="14" t="n"/>
      <c r="I39" s="13">
        <f>IF(B39="","",IF(D39="","Sans propriétaire",IF(E39="","Date de mise à jour manquante",IF(AND(H39="Oui",TODAY()-E39&gt;365),"À relire : plus d'un an",IF(AND(H39="Oui",F39="Confidentiel"),"Confidentiel : vérifier les droits","")))))</f>
        <v/>
      </c>
    </row>
    <row r="40">
      <c r="E40" s="14" t="n"/>
      <c r="I40" s="13">
        <f>IF(B40="","",IF(D40="","Sans propriétaire",IF(E40="","Date de mise à jour manquante",IF(AND(H40="Oui",TODAY()-E40&gt;365),"À relire : plus d'un an",IF(AND(H40="Oui",F40="Confidentiel"),"Confidentiel : vérifier les droits","")))))</f>
        <v/>
      </c>
    </row>
    <row r="41">
      <c r="E41" s="14" t="n"/>
      <c r="I41" s="13">
        <f>IF(B41="","",IF(D41="","Sans propriétaire",IF(E41="","Date de mise à jour manquante",IF(AND(H41="Oui",TODAY()-E41&gt;365),"À relire : plus d'un an",IF(AND(H41="Oui",F41="Confidentiel"),"Confidentiel : vérifier les droits","")))))</f>
        <v/>
      </c>
    </row>
    <row r="42">
      <c r="E42" s="14" t="n"/>
      <c r="I42" s="13">
        <f>IF(B42="","",IF(D42="","Sans propriétaire",IF(E42="","Date de mise à jour manquante",IF(AND(H42="Oui",TODAY()-E42&gt;365),"À relire : plus d'un an",IF(AND(H42="Oui",F42="Confidentiel"),"Confidentiel : vérifier les droits","")))))</f>
        <v/>
      </c>
    </row>
    <row r="43">
      <c r="E43" s="14" t="n"/>
      <c r="I43" s="13">
        <f>IF(B43="","",IF(D43="","Sans propriétaire",IF(E43="","Date de mise à jour manquante",IF(AND(H43="Oui",TODAY()-E43&gt;365),"À relire : plus d'un an",IF(AND(H43="Oui",F43="Confidentiel"),"Confidentiel : vérifier les droits","")))))</f>
        <v/>
      </c>
    </row>
    <row r="44">
      <c r="E44" s="14" t="n"/>
      <c r="I44" s="13">
        <f>IF(B44="","",IF(D44="","Sans propriétaire",IF(E44="","Date de mise à jour manquante",IF(AND(H44="Oui",TODAY()-E44&gt;365),"À relire : plus d'un an",IF(AND(H44="Oui",F44="Confidentiel"),"Confidentiel : vérifier les droits","")))))</f>
        <v/>
      </c>
    </row>
    <row r="45">
      <c r="E45" s="14" t="n"/>
      <c r="I45" s="13">
        <f>IF(B45="","",IF(D45="","Sans propriétaire",IF(E45="","Date de mise à jour manquante",IF(AND(H45="Oui",TODAY()-E45&gt;365),"À relire : plus d'un an",IF(AND(H45="Oui",F45="Confidentiel"),"Confidentiel : vérifier les droits","")))))</f>
        <v/>
      </c>
    </row>
    <row r="46">
      <c r="E46" s="14" t="n"/>
      <c r="I46" s="13">
        <f>IF(B46="","",IF(D46="","Sans propriétaire",IF(E46="","Date de mise à jour manquante",IF(AND(H46="Oui",TODAY()-E46&gt;365),"À relire : plus d'un an",IF(AND(H46="Oui",F46="Confidentiel"),"Confidentiel : vérifier les droits","")))))</f>
        <v/>
      </c>
    </row>
    <row r="47">
      <c r="E47" s="14" t="n"/>
      <c r="I47" s="13">
        <f>IF(B47="","",IF(D47="","Sans propriétaire",IF(E47="","Date de mise à jour manquante",IF(AND(H47="Oui",TODAY()-E47&gt;365),"À relire : plus d'un an",IF(AND(H47="Oui",F47="Confidentiel"),"Confidentiel : vérifier les droits","")))))</f>
        <v/>
      </c>
    </row>
    <row r="48">
      <c r="E48" s="14" t="n"/>
      <c r="I48" s="13">
        <f>IF(B48="","",IF(D48="","Sans propriétaire",IF(E48="","Date de mise à jour manquante",IF(AND(H48="Oui",TODAY()-E48&gt;365),"À relire : plus d'un an",IF(AND(H48="Oui",F48="Confidentiel"),"Confidentiel : vérifier les droits","")))))</f>
        <v/>
      </c>
    </row>
    <row r="49">
      <c r="E49" s="14" t="n"/>
      <c r="I49" s="13">
        <f>IF(B49="","",IF(D49="","Sans propriétaire",IF(E49="","Date de mise à jour manquante",IF(AND(H49="Oui",TODAY()-E49&gt;365),"À relire : plus d'un an",IF(AND(H49="Oui",F49="Confidentiel"),"Confidentiel : vérifier les droits","")))))</f>
        <v/>
      </c>
    </row>
    <row r="50">
      <c r="E50" s="14" t="n"/>
      <c r="I50" s="13">
        <f>IF(B50="","",IF(D50="","Sans propriétaire",IF(E50="","Date de mise à jour manquante",IF(AND(H50="Oui",TODAY()-E50&gt;365),"À relire : plus d'un an",IF(AND(H50="Oui",F50="Confidentiel"),"Confidentiel : vérifier les droits","")))))</f>
        <v/>
      </c>
    </row>
    <row r="51">
      <c r="E51" s="14" t="n"/>
      <c r="I51" s="13">
        <f>IF(B51="","",IF(D51="","Sans propriétaire",IF(E51="","Date de mise à jour manquante",IF(AND(H51="Oui",TODAY()-E51&gt;365),"À relire : plus d'un an",IF(AND(H51="Oui",F51="Confidentiel"),"Confidentiel : vérifier les droits","")))))</f>
        <v/>
      </c>
    </row>
    <row r="52">
      <c r="E52" s="14" t="n"/>
      <c r="I52" s="13">
        <f>IF(B52="","",IF(D52="","Sans propriétaire",IF(E52="","Date de mise à jour manquante",IF(AND(H52="Oui",TODAY()-E52&gt;365),"À relire : plus d'un an",IF(AND(H52="Oui",F52="Confidentiel"),"Confidentiel : vérifier les droits","")))))</f>
        <v/>
      </c>
    </row>
    <row r="53">
      <c r="E53" s="14" t="n"/>
      <c r="I53" s="13">
        <f>IF(B53="","",IF(D53="","Sans propriétaire",IF(E53="","Date de mise à jour manquante",IF(AND(H53="Oui",TODAY()-E53&gt;365),"À relire : plus d'un an",IF(AND(H53="Oui",F53="Confidentiel"),"Confidentiel : vérifier les droits","")))))</f>
        <v/>
      </c>
    </row>
    <row r="54">
      <c r="E54" s="14" t="n"/>
      <c r="I54" s="13">
        <f>IF(B54="","",IF(D54="","Sans propriétaire",IF(E54="","Date de mise à jour manquante",IF(AND(H54="Oui",TODAY()-E54&gt;365),"À relire : plus d'un an",IF(AND(H54="Oui",F54="Confidentiel"),"Confidentiel : vérifier les droits","")))))</f>
        <v/>
      </c>
    </row>
    <row r="55">
      <c r="E55" s="14" t="n"/>
      <c r="I55" s="13">
        <f>IF(B55="","",IF(D55="","Sans propriétaire",IF(E55="","Date de mise à jour manquante",IF(AND(H55="Oui",TODAY()-E55&gt;365),"À relire : plus d'un an",IF(AND(H55="Oui",F55="Confidentiel"),"Confidentiel : vérifier les droits","")))))</f>
        <v/>
      </c>
    </row>
    <row r="56">
      <c r="E56" s="14" t="n"/>
      <c r="I56" s="13">
        <f>IF(B56="","",IF(D56="","Sans propriétaire",IF(E56="","Date de mise à jour manquante",IF(AND(H56="Oui",TODAY()-E56&gt;365),"À relire : plus d'un an",IF(AND(H56="Oui",F56="Confidentiel"),"Confidentiel : vérifier les droits","")))))</f>
        <v/>
      </c>
    </row>
    <row r="57">
      <c r="E57" s="14" t="n"/>
      <c r="I57" s="13">
        <f>IF(B57="","",IF(D57="","Sans propriétaire",IF(E57="","Date de mise à jour manquante",IF(AND(H57="Oui",TODAY()-E57&gt;365),"À relire : plus d'un an",IF(AND(H57="Oui",F57="Confidentiel"),"Confidentiel : vérifier les droits","")))))</f>
        <v/>
      </c>
    </row>
    <row r="58">
      <c r="E58" s="14" t="n"/>
      <c r="I58" s="13">
        <f>IF(B58="","",IF(D58="","Sans propriétaire",IF(E58="","Date de mise à jour manquante",IF(AND(H58="Oui",TODAY()-E58&gt;365),"À relire : plus d'un an",IF(AND(H58="Oui",F58="Confidentiel"),"Confidentiel : vérifier les droits","")))))</f>
        <v/>
      </c>
    </row>
    <row r="59">
      <c r="E59" s="14" t="n"/>
      <c r="I59" s="13">
        <f>IF(B59="","",IF(D59="","Sans propriétaire",IF(E59="","Date de mise à jour manquante",IF(AND(H59="Oui",TODAY()-E59&gt;365),"À relire : plus d'un an",IF(AND(H59="Oui",F59="Confidentiel"),"Confidentiel : vérifier les droits","")))))</f>
        <v/>
      </c>
    </row>
    <row r="60">
      <c r="E60" s="14" t="n"/>
      <c r="I60" s="13">
        <f>IF(B60="","",IF(D60="","Sans propriétaire",IF(E60="","Date de mise à jour manquante",IF(AND(H60="Oui",TODAY()-E60&gt;365),"À relire : plus d'un an",IF(AND(H60="Oui",F60="Confidentiel"),"Confidentiel : vérifier les droits","")))))</f>
        <v/>
      </c>
    </row>
    <row r="61">
      <c r="E61" s="14" t="n"/>
      <c r="I61" s="13">
        <f>IF(B61="","",IF(D61="","Sans propriétaire",IF(E61="","Date de mise à jour manquante",IF(AND(H61="Oui",TODAY()-E61&gt;365),"À relire : plus d'un an",IF(AND(H61="Oui",F61="Confidentiel"),"Confidentiel : vérifier les droits","")))))</f>
        <v/>
      </c>
    </row>
    <row r="62">
      <c r="E62" s="14" t="n"/>
      <c r="I62" s="13">
        <f>IF(B62="","",IF(D62="","Sans propriétaire",IF(E62="","Date de mise à jour manquante",IF(AND(H62="Oui",TODAY()-E62&gt;365),"À relire : plus d'un an",IF(AND(H62="Oui",F62="Confidentiel"),"Confidentiel : vérifier les droits","")))))</f>
        <v/>
      </c>
    </row>
    <row r="63">
      <c r="E63" s="14" t="n"/>
      <c r="I63" s="13">
        <f>IF(B63="","",IF(D63="","Sans propriétaire",IF(E63="","Date de mise à jour manquante",IF(AND(H63="Oui",TODAY()-E63&gt;365),"À relire : plus d'un an",IF(AND(H63="Oui",F63="Confidentiel"),"Confidentiel : vérifier les droits","")))))</f>
        <v/>
      </c>
    </row>
    <row r="64">
      <c r="E64" s="14" t="n"/>
      <c r="I64" s="13">
        <f>IF(B64="","",IF(D64="","Sans propriétaire",IF(E64="","Date de mise à jour manquante",IF(AND(H64="Oui",TODAY()-E64&gt;365),"À relire : plus d'un an",IF(AND(H64="Oui",F64="Confidentiel"),"Confidentiel : vérifier les droits","")))))</f>
        <v/>
      </c>
    </row>
    <row r="65">
      <c r="E65" s="14" t="n"/>
      <c r="I65" s="13">
        <f>IF(B65="","",IF(D65="","Sans propriétaire",IF(E65="","Date de mise à jour manquante",IF(AND(H65="Oui",TODAY()-E65&gt;365),"À relire : plus d'un an",IF(AND(H65="Oui",F65="Confidentiel"),"Confidentiel : vérifier les droits","")))))</f>
        <v/>
      </c>
    </row>
    <row r="66">
      <c r="E66" s="14" t="n"/>
      <c r="I66" s="13">
        <f>IF(B66="","",IF(D66="","Sans propriétaire",IF(E66="","Date de mise à jour manquante",IF(AND(H66="Oui",TODAY()-E66&gt;365),"À relire : plus d'un an",IF(AND(H66="Oui",F66="Confidentiel"),"Confidentiel : vérifier les droits","")))))</f>
        <v/>
      </c>
    </row>
    <row r="67">
      <c r="E67" s="14" t="n"/>
      <c r="I67" s="13">
        <f>IF(B67="","",IF(D67="","Sans propriétaire",IF(E67="","Date de mise à jour manquante",IF(AND(H67="Oui",TODAY()-E67&gt;365),"À relire : plus d'un an",IF(AND(H67="Oui",F67="Confidentiel"),"Confidentiel : vérifier les droits","")))))</f>
        <v/>
      </c>
    </row>
    <row r="68">
      <c r="E68" s="14" t="n"/>
      <c r="I68" s="13">
        <f>IF(B68="","",IF(D68="","Sans propriétaire",IF(E68="","Date de mise à jour manquante",IF(AND(H68="Oui",TODAY()-E68&gt;365),"À relire : plus d'un an",IF(AND(H68="Oui",F68="Confidentiel"),"Confidentiel : vérifier les droits","")))))</f>
        <v/>
      </c>
    </row>
    <row r="69">
      <c r="E69" s="14" t="n"/>
      <c r="I69" s="13">
        <f>IF(B69="","",IF(D69="","Sans propriétaire",IF(E69="","Date de mise à jour manquante",IF(AND(H69="Oui",TODAY()-E69&gt;365),"À relire : plus d'un an",IF(AND(H69="Oui",F69="Confidentiel"),"Confidentiel : vérifier les droits","")))))</f>
        <v/>
      </c>
    </row>
    <row r="70">
      <c r="E70" s="14" t="n"/>
      <c r="I70" s="13">
        <f>IF(B70="","",IF(D70="","Sans propriétaire",IF(E70="","Date de mise à jour manquante",IF(AND(H70="Oui",TODAY()-E70&gt;365),"À relire : plus d'un an",IF(AND(H70="Oui",F70="Confidentiel"),"Confidentiel : vérifier les droits","")))))</f>
        <v/>
      </c>
    </row>
    <row r="71">
      <c r="E71" s="14" t="n"/>
      <c r="I71" s="13">
        <f>IF(B71="","",IF(D71="","Sans propriétaire",IF(E71="","Date de mise à jour manquante",IF(AND(H71="Oui",TODAY()-E71&gt;365),"À relire : plus d'un an",IF(AND(H71="Oui",F71="Confidentiel"),"Confidentiel : vérifier les droits","")))))</f>
        <v/>
      </c>
    </row>
    <row r="72">
      <c r="E72" s="14" t="n"/>
      <c r="I72" s="13">
        <f>IF(B72="","",IF(D72="","Sans propriétaire",IF(E72="","Date de mise à jour manquante",IF(AND(H72="Oui",TODAY()-E72&gt;365),"À relire : plus d'un an",IF(AND(H72="Oui",F72="Confidentiel"),"Confidentiel : vérifier les droits","")))))</f>
        <v/>
      </c>
    </row>
    <row r="73">
      <c r="E73" s="14" t="n"/>
      <c r="I73" s="13">
        <f>IF(B73="","",IF(D73="","Sans propriétaire",IF(E73="","Date de mise à jour manquante",IF(AND(H73="Oui",TODAY()-E73&gt;365),"À relire : plus d'un an",IF(AND(H73="Oui",F73="Confidentiel"),"Confidentiel : vérifier les droits","")))))</f>
        <v/>
      </c>
    </row>
    <row r="74">
      <c r="E74" s="14" t="n"/>
      <c r="I74" s="13">
        <f>IF(B74="","",IF(D74="","Sans propriétaire",IF(E74="","Date de mise à jour manquante",IF(AND(H74="Oui",TODAY()-E74&gt;365),"À relire : plus d'un an",IF(AND(H74="Oui",F74="Confidentiel"),"Confidentiel : vérifier les droits","")))))</f>
        <v/>
      </c>
    </row>
    <row r="75">
      <c r="E75" s="14" t="n"/>
      <c r="I75" s="13">
        <f>IF(B75="","",IF(D75="","Sans propriétaire",IF(E75="","Date de mise à jour manquante",IF(AND(H75="Oui",TODAY()-E75&gt;365),"À relire : plus d'un an",IF(AND(H75="Oui",F75="Confidentiel"),"Confidentiel : vérifier les droits","")))))</f>
        <v/>
      </c>
    </row>
    <row r="76">
      <c r="E76" s="14" t="n"/>
      <c r="I76" s="13">
        <f>IF(B76="","",IF(D76="","Sans propriétaire",IF(E76="","Date de mise à jour manquante",IF(AND(H76="Oui",TODAY()-E76&gt;365),"À relire : plus d'un an",IF(AND(H76="Oui",F76="Confidentiel"),"Confidentiel : vérifier les droits","")))))</f>
        <v/>
      </c>
    </row>
    <row r="77">
      <c r="E77" s="14" t="n"/>
      <c r="I77" s="13">
        <f>IF(B77="","",IF(D77="","Sans propriétaire",IF(E77="","Date de mise à jour manquante",IF(AND(H77="Oui",TODAY()-E77&gt;365),"À relire : plus d'un an",IF(AND(H77="Oui",F77="Confidentiel"),"Confidentiel : vérifier les droits","")))))</f>
        <v/>
      </c>
    </row>
    <row r="78">
      <c r="E78" s="14" t="n"/>
      <c r="I78" s="13">
        <f>IF(B78="","",IF(D78="","Sans propriétaire",IF(E78="","Date de mise à jour manquante",IF(AND(H78="Oui",TODAY()-E78&gt;365),"À relire : plus d'un an",IF(AND(H78="Oui",F78="Confidentiel"),"Confidentiel : vérifier les droits","")))))</f>
        <v/>
      </c>
    </row>
    <row r="79">
      <c r="E79" s="14" t="n"/>
      <c r="I79" s="13">
        <f>IF(B79="","",IF(D79="","Sans propriétaire",IF(E79="","Date de mise à jour manquante",IF(AND(H79="Oui",TODAY()-E79&gt;365),"À relire : plus d'un an",IF(AND(H79="Oui",F79="Confidentiel"),"Confidentiel : vérifier les droits","")))))</f>
        <v/>
      </c>
    </row>
    <row r="80">
      <c r="E80" s="14" t="n"/>
      <c r="I80" s="13">
        <f>IF(B80="","",IF(D80="","Sans propriétaire",IF(E80="","Date de mise à jour manquante",IF(AND(H80="Oui",TODAY()-E80&gt;365),"À relire : plus d'un an",IF(AND(H80="Oui",F80="Confidentiel"),"Confidentiel : vérifier les droits","")))))</f>
        <v/>
      </c>
    </row>
    <row r="81">
      <c r="E81" s="14" t="n"/>
      <c r="I81" s="13">
        <f>IF(B81="","",IF(D81="","Sans propriétaire",IF(E81="","Date de mise à jour manquante",IF(AND(H81="Oui",TODAY()-E81&gt;365),"À relire : plus d'un an",IF(AND(H81="Oui",F81="Confidentiel"),"Confidentiel : vérifier les droits","")))))</f>
        <v/>
      </c>
    </row>
    <row r="82">
      <c r="E82" s="14" t="n"/>
      <c r="I82" s="13">
        <f>IF(B82="","",IF(D82="","Sans propriétaire",IF(E82="","Date de mise à jour manquante",IF(AND(H82="Oui",TODAY()-E82&gt;365),"À relire : plus d'un an",IF(AND(H82="Oui",F82="Confidentiel"),"Confidentiel : vérifier les droits","")))))</f>
        <v/>
      </c>
    </row>
    <row r="83">
      <c r="E83" s="14" t="n"/>
      <c r="I83" s="13">
        <f>IF(B83="","",IF(D83="","Sans propriétaire",IF(E83="","Date de mise à jour manquante",IF(AND(H83="Oui",TODAY()-E83&gt;365),"À relire : plus d'un an",IF(AND(H83="Oui",F83="Confidentiel"),"Confidentiel : vérifier les droits","")))))</f>
        <v/>
      </c>
    </row>
    <row r="84">
      <c r="E84" s="14" t="n"/>
      <c r="I84" s="13">
        <f>IF(B84="","",IF(D84="","Sans propriétaire",IF(E84="","Date de mise à jour manquante",IF(AND(H84="Oui",TODAY()-E84&gt;365),"À relire : plus d'un an",IF(AND(H84="Oui",F84="Confidentiel"),"Confidentiel : vérifier les droits","")))))</f>
        <v/>
      </c>
    </row>
    <row r="85">
      <c r="E85" s="14" t="n"/>
      <c r="I85" s="13">
        <f>IF(B85="","",IF(D85="","Sans propriétaire",IF(E85="","Date de mise à jour manquante",IF(AND(H85="Oui",TODAY()-E85&gt;365),"À relire : plus d'un an",IF(AND(H85="Oui",F85="Confidentiel"),"Confidentiel : vérifier les droits","")))))</f>
        <v/>
      </c>
    </row>
    <row r="86">
      <c r="E86" s="14" t="n"/>
      <c r="I86" s="13">
        <f>IF(B86="","",IF(D86="","Sans propriétaire",IF(E86="","Date de mise à jour manquante",IF(AND(H86="Oui",TODAY()-E86&gt;365),"À relire : plus d'un an",IF(AND(H86="Oui",F86="Confidentiel"),"Confidentiel : vérifier les droits","")))))</f>
        <v/>
      </c>
    </row>
    <row r="87">
      <c r="E87" s="14" t="n"/>
      <c r="I87" s="13">
        <f>IF(B87="","",IF(D87="","Sans propriétaire",IF(E87="","Date de mise à jour manquante",IF(AND(H87="Oui",TODAY()-E87&gt;365),"À relire : plus d'un an",IF(AND(H87="Oui",F87="Confidentiel"),"Confidentiel : vérifier les droits","")))))</f>
        <v/>
      </c>
    </row>
    <row r="88">
      <c r="E88" s="14" t="n"/>
      <c r="I88" s="13">
        <f>IF(B88="","",IF(D88="","Sans propriétaire",IF(E88="","Date de mise à jour manquante",IF(AND(H88="Oui",TODAY()-E88&gt;365),"À relire : plus d'un an",IF(AND(H88="Oui",F88="Confidentiel"),"Confidentiel : vérifier les droits","")))))</f>
        <v/>
      </c>
    </row>
    <row r="89">
      <c r="E89" s="14" t="n"/>
      <c r="I89" s="13">
        <f>IF(B89="","",IF(D89="","Sans propriétaire",IF(E89="","Date de mise à jour manquante",IF(AND(H89="Oui",TODAY()-E89&gt;365),"À relire : plus d'un an",IF(AND(H89="Oui",F89="Confidentiel"),"Confidentiel : vérifier les droits","")))))</f>
        <v/>
      </c>
    </row>
    <row r="90">
      <c r="E90" s="14" t="n"/>
      <c r="I90" s="13">
        <f>IF(B90="","",IF(D90="","Sans propriétaire",IF(E90="","Date de mise à jour manquante",IF(AND(H90="Oui",TODAY()-E90&gt;365),"À relire : plus d'un an",IF(AND(H90="Oui",F90="Confidentiel"),"Confidentiel : vérifier les droits","")))))</f>
        <v/>
      </c>
    </row>
    <row r="91">
      <c r="E91" s="14" t="n"/>
      <c r="I91" s="13">
        <f>IF(B91="","",IF(D91="","Sans propriétaire",IF(E91="","Date de mise à jour manquante",IF(AND(H91="Oui",TODAY()-E91&gt;365),"À relire : plus d'un an",IF(AND(H91="Oui",F91="Confidentiel"),"Confidentiel : vérifier les droits","")))))</f>
        <v/>
      </c>
    </row>
    <row r="92">
      <c r="E92" s="14" t="n"/>
      <c r="I92" s="13">
        <f>IF(B92="","",IF(D92="","Sans propriétaire",IF(E92="","Date de mise à jour manquante",IF(AND(H92="Oui",TODAY()-E92&gt;365),"À relire : plus d'un an",IF(AND(H92="Oui",F92="Confidentiel"),"Confidentiel : vérifier les droits","")))))</f>
        <v/>
      </c>
    </row>
    <row r="93">
      <c r="E93" s="14" t="n"/>
      <c r="I93" s="13">
        <f>IF(B93="","",IF(D93="","Sans propriétaire",IF(E93="","Date de mise à jour manquante",IF(AND(H93="Oui",TODAY()-E93&gt;365),"À relire : plus d'un an",IF(AND(H93="Oui",F93="Confidentiel"),"Confidentiel : vérifier les droits","")))))</f>
        <v/>
      </c>
    </row>
    <row r="94">
      <c r="E94" s="14" t="n"/>
      <c r="I94" s="13">
        <f>IF(B94="","",IF(D94="","Sans propriétaire",IF(E94="","Date de mise à jour manquante",IF(AND(H94="Oui",TODAY()-E94&gt;365),"À relire : plus d'un an",IF(AND(H94="Oui",F94="Confidentiel"),"Confidentiel : vérifier les droits","")))))</f>
        <v/>
      </c>
    </row>
    <row r="95">
      <c r="E95" s="14" t="n"/>
      <c r="I95" s="13">
        <f>IF(B95="","",IF(D95="","Sans propriétaire",IF(E95="","Date de mise à jour manquante",IF(AND(H95="Oui",TODAY()-E95&gt;365),"À relire : plus d'un an",IF(AND(H95="Oui",F95="Confidentiel"),"Confidentiel : vérifier les droits","")))))</f>
        <v/>
      </c>
    </row>
    <row r="96">
      <c r="E96" s="14" t="n"/>
      <c r="I96" s="13">
        <f>IF(B96="","",IF(D96="","Sans propriétaire",IF(E96="","Date de mise à jour manquante",IF(AND(H96="Oui",TODAY()-E96&gt;365),"À relire : plus d'un an",IF(AND(H96="Oui",F96="Confidentiel"),"Confidentiel : vérifier les droits","")))))</f>
        <v/>
      </c>
    </row>
    <row r="97">
      <c r="E97" s="14" t="n"/>
      <c r="I97" s="13">
        <f>IF(B97="","",IF(D97="","Sans propriétaire",IF(E97="","Date de mise à jour manquante",IF(AND(H97="Oui",TODAY()-E97&gt;365),"À relire : plus d'un an",IF(AND(H97="Oui",F97="Confidentiel"),"Confidentiel : vérifier les droits","")))))</f>
        <v/>
      </c>
    </row>
    <row r="98">
      <c r="E98" s="14" t="n"/>
      <c r="I98" s="13">
        <f>IF(B98="","",IF(D98="","Sans propriétaire",IF(E98="","Date de mise à jour manquante",IF(AND(H98="Oui",TODAY()-E98&gt;365),"À relire : plus d'un an",IF(AND(H98="Oui",F98="Confidentiel"),"Confidentiel : vérifier les droits","")))))</f>
        <v/>
      </c>
    </row>
    <row r="99">
      <c r="E99" s="14" t="n"/>
      <c r="I99" s="13">
        <f>IF(B99="","",IF(D99="","Sans propriétaire",IF(E99="","Date de mise à jour manquante",IF(AND(H99="Oui",TODAY()-E99&gt;365),"À relire : plus d'un an",IF(AND(H99="Oui",F99="Confidentiel"),"Confidentiel : vérifier les droits","")))))</f>
        <v/>
      </c>
    </row>
    <row r="100">
      <c r="E100" s="14" t="n"/>
      <c r="I100" s="13">
        <f>IF(B100="","",IF(D100="","Sans propriétaire",IF(E100="","Date de mise à jour manquante",IF(AND(H100="Oui",TODAY()-E100&gt;365),"À relire : plus d'un an",IF(AND(H100="Oui",F100="Confidentiel"),"Confidentiel : vérifier les droits","")))))</f>
        <v/>
      </c>
    </row>
    <row r="101">
      <c r="E101" s="14" t="n"/>
      <c r="I101" s="13">
        <f>IF(B101="","",IF(D101="","Sans propriétaire",IF(E101="","Date de mise à jour manquante",IF(AND(H101="Oui",TODAY()-E101&gt;365),"À relire : plus d'un an",IF(AND(H101="Oui",F101="Confidentiel"),"Confidentiel : vérifier les droits","")))))</f>
        <v/>
      </c>
    </row>
  </sheetData>
  <conditionalFormatting sqref="I2:I101">
    <cfRule type="expression" priority="1" dxfId="0">
      <formula>LEN($I2)&gt;0</formula>
    </cfRule>
  </conditionalFormatting>
  <dataValidations count="3">
    <dataValidation sqref="C2:C101" showDropDown="0" showInputMessage="0" showErrorMessage="0" allowBlank="1" errorTitle="Valeur hors liste" error="Choisissez un emplacement (onglet Listes)." prompt="Choisissez un emplacement (onglet Listes)." type="list">
      <formula1>=L_Emplacements</formula1>
    </dataValidation>
    <dataValidation sqref="F2:F101" showDropDown="0" showInputMessage="0" showErrorMessage="0" allowBlank="1" errorTitle="Valeur hors liste" error="Choisissez un niveau (onglet Listes)." prompt="Choisissez un niveau (onglet Listes)." type="list">
      <formula1>=L_Confidentialite</formula1>
    </dataValidation>
    <dataValidation sqref="H2:H101" showDropDown="0" showInputMessage="0" showErrorMessage="0" allowBlank="1" errorTitle="Valeur hors liste" error="Oui ou Non." prompt="Oui ou Non." type="list">
      <formula1>=L_OuiNon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36" customWidth="1" min="2" max="2"/>
    <col width="18" customWidth="1" min="3" max="3"/>
    <col width="14" customWidth="1" min="4" max="4"/>
    <col width="14" customWidth="1" min="5" max="5"/>
    <col width="14" customWidth="1" min="6" max="6"/>
    <col width="46" customWidth="1" min="7" max="7"/>
  </cols>
  <sheetData>
    <row r="1" ht="32" customHeight="1">
      <c r="A1" s="11" t="inlineStr">
        <is>
          <t>ID source</t>
        </is>
      </c>
      <c r="B1" s="11" t="inlineStr">
        <is>
          <t>Document</t>
        </is>
      </c>
      <c r="C1" s="11" t="inlineStr">
        <is>
          <t>Tous les salariés</t>
        </is>
      </c>
      <c r="D1" s="11" t="inlineStr">
        <is>
          <t>Managers</t>
        </is>
      </c>
      <c r="E1" s="11" t="inlineStr">
        <is>
          <t>Équipe RH</t>
        </is>
      </c>
      <c r="F1" s="11" t="inlineStr">
        <is>
          <t>Direction</t>
        </is>
      </c>
      <c r="G1" s="15" t="inlineStr">
        <is>
          <t>Le chatbot ne doit répondre à un groupe qu'avec les sources marquées Oui. Testez-le dans l'onglet Questions de test (type Test des droits).</t>
        </is>
      </c>
    </row>
    <row r="2">
      <c r="A2" s="16">
        <f>IF(Sources!A2="","",Sources!A2)</f>
        <v/>
      </c>
      <c r="B2" s="16">
        <f>IF(Sources!B2="","",Sources!B2)</f>
        <v/>
      </c>
      <c r="C2" s="2" t="inlineStr">
        <is>
          <t>Oui</t>
        </is>
      </c>
      <c r="D2" s="2" t="inlineStr">
        <is>
          <t>Oui</t>
        </is>
      </c>
      <c r="E2" s="2" t="inlineStr">
        <is>
          <t>Oui</t>
        </is>
      </c>
      <c r="F2" s="2" t="inlineStr">
        <is>
          <t>Oui</t>
        </is>
      </c>
    </row>
    <row r="3">
      <c r="A3" s="16">
        <f>IF(Sources!A3="","",Sources!A3)</f>
        <v/>
      </c>
      <c r="B3" s="16">
        <f>IF(Sources!B3="","",Sources!B3)</f>
        <v/>
      </c>
      <c r="C3" s="2" t="inlineStr">
        <is>
          <t>Oui</t>
        </is>
      </c>
      <c r="D3" s="2" t="inlineStr">
        <is>
          <t>Oui</t>
        </is>
      </c>
      <c r="E3" s="2" t="inlineStr">
        <is>
          <t>Oui</t>
        </is>
      </c>
      <c r="F3" s="2" t="inlineStr">
        <is>
          <t>Oui</t>
        </is>
      </c>
    </row>
    <row r="4">
      <c r="A4" s="16">
        <f>IF(Sources!A4="","",Sources!A4)</f>
        <v/>
      </c>
      <c r="B4" s="16">
        <f>IF(Sources!B4="","",Sources!B4)</f>
        <v/>
      </c>
      <c r="C4" s="2" t="inlineStr">
        <is>
          <t>Oui</t>
        </is>
      </c>
      <c r="D4" s="2" t="inlineStr">
        <is>
          <t>Oui</t>
        </is>
      </c>
      <c r="E4" s="2" t="inlineStr">
        <is>
          <t>Oui</t>
        </is>
      </c>
      <c r="F4" s="2" t="inlineStr">
        <is>
          <t>Oui</t>
        </is>
      </c>
    </row>
    <row r="5">
      <c r="A5" s="16">
        <f>IF(Sources!A5="","",Sources!A5)</f>
        <v/>
      </c>
      <c r="B5" s="16">
        <f>IF(Sources!B5="","",Sources!B5)</f>
        <v/>
      </c>
      <c r="C5" s="2" t="inlineStr">
        <is>
          <t>Oui</t>
        </is>
      </c>
      <c r="D5" s="2" t="inlineStr">
        <is>
          <t>Oui</t>
        </is>
      </c>
      <c r="E5" s="2" t="inlineStr">
        <is>
          <t>Oui</t>
        </is>
      </c>
      <c r="F5" s="2" t="inlineStr">
        <is>
          <t>Oui</t>
        </is>
      </c>
    </row>
    <row r="6">
      <c r="A6" s="16">
        <f>IF(Sources!A6="","",Sources!A6)</f>
        <v/>
      </c>
      <c r="B6" s="16">
        <f>IF(Sources!B6="","",Sources!B6)</f>
        <v/>
      </c>
      <c r="C6" s="2" t="inlineStr">
        <is>
          <t>Oui</t>
        </is>
      </c>
      <c r="D6" s="2" t="inlineStr">
        <is>
          <t>Oui</t>
        </is>
      </c>
      <c r="E6" s="2" t="inlineStr">
        <is>
          <t>Oui</t>
        </is>
      </c>
      <c r="F6" s="2" t="inlineStr">
        <is>
          <t>Oui</t>
        </is>
      </c>
    </row>
    <row r="7">
      <c r="A7" s="16">
        <f>IF(Sources!A7="","",Sources!A7)</f>
        <v/>
      </c>
      <c r="B7" s="16">
        <f>IF(Sources!B7="","",Sources!B7)</f>
        <v/>
      </c>
      <c r="C7" s="2" t="inlineStr">
        <is>
          <t>Non</t>
        </is>
      </c>
      <c r="D7" s="2" t="inlineStr">
        <is>
          <t>Non</t>
        </is>
      </c>
      <c r="E7" s="2" t="inlineStr">
        <is>
          <t>Non</t>
        </is>
      </c>
      <c r="F7" s="2" t="inlineStr">
        <is>
          <t>Oui</t>
        </is>
      </c>
    </row>
    <row r="8">
      <c r="A8" s="16">
        <f>IF(Sources!A8="","",Sources!A8)</f>
        <v/>
      </c>
      <c r="B8" s="16">
        <f>IF(Sources!B8="","",Sources!B8)</f>
        <v/>
      </c>
    </row>
    <row r="9">
      <c r="A9" s="16">
        <f>IF(Sources!A9="","",Sources!A9)</f>
        <v/>
      </c>
      <c r="B9" s="16">
        <f>IF(Sources!B9="","",Sources!B9)</f>
        <v/>
      </c>
    </row>
    <row r="10">
      <c r="A10" s="16">
        <f>IF(Sources!A10="","",Sources!A10)</f>
        <v/>
      </c>
      <c r="B10" s="16">
        <f>IF(Sources!B10="","",Sources!B10)</f>
        <v/>
      </c>
    </row>
    <row r="11">
      <c r="A11" s="16">
        <f>IF(Sources!A11="","",Sources!A11)</f>
        <v/>
      </c>
      <c r="B11" s="16">
        <f>IF(Sources!B11="","",Sources!B11)</f>
        <v/>
      </c>
    </row>
    <row r="12">
      <c r="A12" s="16">
        <f>IF(Sources!A12="","",Sources!A12)</f>
        <v/>
      </c>
      <c r="B12" s="16">
        <f>IF(Sources!B12="","",Sources!B12)</f>
        <v/>
      </c>
    </row>
    <row r="13">
      <c r="A13" s="16">
        <f>IF(Sources!A13="","",Sources!A13)</f>
        <v/>
      </c>
      <c r="B13" s="16">
        <f>IF(Sources!B13="","",Sources!B13)</f>
        <v/>
      </c>
    </row>
    <row r="14">
      <c r="A14" s="16">
        <f>IF(Sources!A14="","",Sources!A14)</f>
        <v/>
      </c>
      <c r="B14" s="16">
        <f>IF(Sources!B14="","",Sources!B14)</f>
        <v/>
      </c>
    </row>
    <row r="15">
      <c r="A15" s="16">
        <f>IF(Sources!A15="","",Sources!A15)</f>
        <v/>
      </c>
      <c r="B15" s="16">
        <f>IF(Sources!B15="","",Sources!B15)</f>
        <v/>
      </c>
    </row>
    <row r="16">
      <c r="A16" s="16">
        <f>IF(Sources!A16="","",Sources!A16)</f>
        <v/>
      </c>
      <c r="B16" s="16">
        <f>IF(Sources!B16="","",Sources!B16)</f>
        <v/>
      </c>
    </row>
    <row r="17">
      <c r="A17" s="16">
        <f>IF(Sources!A17="","",Sources!A17)</f>
        <v/>
      </c>
      <c r="B17" s="16">
        <f>IF(Sources!B17="","",Sources!B17)</f>
        <v/>
      </c>
    </row>
    <row r="18">
      <c r="A18" s="16">
        <f>IF(Sources!A18="","",Sources!A18)</f>
        <v/>
      </c>
      <c r="B18" s="16">
        <f>IF(Sources!B18="","",Sources!B18)</f>
        <v/>
      </c>
    </row>
    <row r="19">
      <c r="A19" s="16">
        <f>IF(Sources!A19="","",Sources!A19)</f>
        <v/>
      </c>
      <c r="B19" s="16">
        <f>IF(Sources!B19="","",Sources!B19)</f>
        <v/>
      </c>
    </row>
    <row r="20">
      <c r="A20" s="16">
        <f>IF(Sources!A20="","",Sources!A20)</f>
        <v/>
      </c>
      <c r="B20" s="16">
        <f>IF(Sources!B20="","",Sources!B20)</f>
        <v/>
      </c>
    </row>
    <row r="21">
      <c r="A21" s="16">
        <f>IF(Sources!A21="","",Sources!A21)</f>
        <v/>
      </c>
      <c r="B21" s="16">
        <f>IF(Sources!B21="","",Sources!B21)</f>
        <v/>
      </c>
    </row>
    <row r="22">
      <c r="A22" s="16">
        <f>IF(Sources!A22="","",Sources!A22)</f>
        <v/>
      </c>
      <c r="B22" s="16">
        <f>IF(Sources!B22="","",Sources!B22)</f>
        <v/>
      </c>
    </row>
    <row r="23">
      <c r="A23" s="16">
        <f>IF(Sources!A23="","",Sources!A23)</f>
        <v/>
      </c>
      <c r="B23" s="16">
        <f>IF(Sources!B23="","",Sources!B23)</f>
        <v/>
      </c>
    </row>
    <row r="24">
      <c r="A24" s="16">
        <f>IF(Sources!A24="","",Sources!A24)</f>
        <v/>
      </c>
      <c r="B24" s="16">
        <f>IF(Sources!B24="","",Sources!B24)</f>
        <v/>
      </c>
    </row>
    <row r="25">
      <c r="A25" s="16">
        <f>IF(Sources!A25="","",Sources!A25)</f>
        <v/>
      </c>
      <c r="B25" s="16">
        <f>IF(Sources!B25="","",Sources!B25)</f>
        <v/>
      </c>
    </row>
    <row r="26">
      <c r="A26" s="16">
        <f>IF(Sources!A26="","",Sources!A26)</f>
        <v/>
      </c>
      <c r="B26" s="16">
        <f>IF(Sources!B26="","",Sources!B26)</f>
        <v/>
      </c>
    </row>
    <row r="27">
      <c r="A27" s="16">
        <f>IF(Sources!A27="","",Sources!A27)</f>
        <v/>
      </c>
      <c r="B27" s="16">
        <f>IF(Sources!B27="","",Sources!B27)</f>
        <v/>
      </c>
    </row>
    <row r="28">
      <c r="A28" s="16">
        <f>IF(Sources!A28="","",Sources!A28)</f>
        <v/>
      </c>
      <c r="B28" s="16">
        <f>IF(Sources!B28="","",Sources!B28)</f>
        <v/>
      </c>
    </row>
    <row r="29">
      <c r="A29" s="16">
        <f>IF(Sources!A29="","",Sources!A29)</f>
        <v/>
      </c>
      <c r="B29" s="16">
        <f>IF(Sources!B29="","",Sources!B29)</f>
        <v/>
      </c>
    </row>
    <row r="30">
      <c r="A30" s="16">
        <f>IF(Sources!A30="","",Sources!A30)</f>
        <v/>
      </c>
      <c r="B30" s="16">
        <f>IF(Sources!B30="","",Sources!B30)</f>
        <v/>
      </c>
    </row>
    <row r="31">
      <c r="A31" s="16">
        <f>IF(Sources!A31="","",Sources!A31)</f>
        <v/>
      </c>
      <c r="B31" s="16">
        <f>IF(Sources!B31="","",Sources!B31)</f>
        <v/>
      </c>
    </row>
    <row r="32">
      <c r="A32" s="16">
        <f>IF(Sources!A32="","",Sources!A32)</f>
        <v/>
      </c>
      <c r="B32" s="16">
        <f>IF(Sources!B32="","",Sources!B32)</f>
        <v/>
      </c>
    </row>
    <row r="33">
      <c r="A33" s="16">
        <f>IF(Sources!A33="","",Sources!A33)</f>
        <v/>
      </c>
      <c r="B33" s="16">
        <f>IF(Sources!B33="","",Sources!B33)</f>
        <v/>
      </c>
    </row>
    <row r="34">
      <c r="A34" s="16">
        <f>IF(Sources!A34="","",Sources!A34)</f>
        <v/>
      </c>
      <c r="B34" s="16">
        <f>IF(Sources!B34="","",Sources!B34)</f>
        <v/>
      </c>
    </row>
    <row r="35">
      <c r="A35" s="16">
        <f>IF(Sources!A35="","",Sources!A35)</f>
        <v/>
      </c>
      <c r="B35" s="16">
        <f>IF(Sources!B35="","",Sources!B35)</f>
        <v/>
      </c>
    </row>
    <row r="36">
      <c r="A36" s="16">
        <f>IF(Sources!A36="","",Sources!A36)</f>
        <v/>
      </c>
      <c r="B36" s="16">
        <f>IF(Sources!B36="","",Sources!B36)</f>
        <v/>
      </c>
    </row>
    <row r="37">
      <c r="A37" s="16">
        <f>IF(Sources!A37="","",Sources!A37)</f>
        <v/>
      </c>
      <c r="B37" s="16">
        <f>IF(Sources!B37="","",Sources!B37)</f>
        <v/>
      </c>
    </row>
    <row r="38">
      <c r="A38" s="16">
        <f>IF(Sources!A38="","",Sources!A38)</f>
        <v/>
      </c>
      <c r="B38" s="16">
        <f>IF(Sources!B38="","",Sources!B38)</f>
        <v/>
      </c>
    </row>
    <row r="39">
      <c r="A39" s="16">
        <f>IF(Sources!A39="","",Sources!A39)</f>
        <v/>
      </c>
      <c r="B39" s="16">
        <f>IF(Sources!B39="","",Sources!B39)</f>
        <v/>
      </c>
    </row>
    <row r="40">
      <c r="A40" s="16">
        <f>IF(Sources!A40="","",Sources!A40)</f>
        <v/>
      </c>
      <c r="B40" s="16">
        <f>IF(Sources!B40="","",Sources!B40)</f>
        <v/>
      </c>
    </row>
    <row r="41">
      <c r="A41" s="16">
        <f>IF(Sources!A41="","",Sources!A41)</f>
        <v/>
      </c>
      <c r="B41" s="16">
        <f>IF(Sources!B41="","",Sources!B41)</f>
        <v/>
      </c>
    </row>
    <row r="42">
      <c r="A42" s="16">
        <f>IF(Sources!A42="","",Sources!A42)</f>
        <v/>
      </c>
      <c r="B42" s="16">
        <f>IF(Sources!B42="","",Sources!B42)</f>
        <v/>
      </c>
    </row>
    <row r="43">
      <c r="A43" s="16">
        <f>IF(Sources!A43="","",Sources!A43)</f>
        <v/>
      </c>
      <c r="B43" s="16">
        <f>IF(Sources!B43="","",Sources!B43)</f>
        <v/>
      </c>
    </row>
    <row r="44">
      <c r="A44" s="16">
        <f>IF(Sources!A44="","",Sources!A44)</f>
        <v/>
      </c>
      <c r="B44" s="16">
        <f>IF(Sources!B44="","",Sources!B44)</f>
        <v/>
      </c>
    </row>
    <row r="45">
      <c r="A45" s="16">
        <f>IF(Sources!A45="","",Sources!A45)</f>
        <v/>
      </c>
      <c r="B45" s="16">
        <f>IF(Sources!B45="","",Sources!B45)</f>
        <v/>
      </c>
    </row>
    <row r="46">
      <c r="A46" s="16">
        <f>IF(Sources!A46="","",Sources!A46)</f>
        <v/>
      </c>
      <c r="B46" s="16">
        <f>IF(Sources!B46="","",Sources!B46)</f>
        <v/>
      </c>
    </row>
    <row r="47">
      <c r="A47" s="16">
        <f>IF(Sources!A47="","",Sources!A47)</f>
        <v/>
      </c>
      <c r="B47" s="16">
        <f>IF(Sources!B47="","",Sources!B47)</f>
        <v/>
      </c>
    </row>
    <row r="48">
      <c r="A48" s="16">
        <f>IF(Sources!A48="","",Sources!A48)</f>
        <v/>
      </c>
      <c r="B48" s="16">
        <f>IF(Sources!B48="","",Sources!B48)</f>
        <v/>
      </c>
    </row>
    <row r="49">
      <c r="A49" s="16">
        <f>IF(Sources!A49="","",Sources!A49)</f>
        <v/>
      </c>
      <c r="B49" s="16">
        <f>IF(Sources!B49="","",Sources!B49)</f>
        <v/>
      </c>
    </row>
    <row r="50">
      <c r="A50" s="16">
        <f>IF(Sources!A50="","",Sources!A50)</f>
        <v/>
      </c>
      <c r="B50" s="16">
        <f>IF(Sources!B50="","",Sources!B50)</f>
        <v/>
      </c>
    </row>
    <row r="51">
      <c r="A51" s="16">
        <f>IF(Sources!A51="","",Sources!A51)</f>
        <v/>
      </c>
      <c r="B51" s="16">
        <f>IF(Sources!B51="","",Sources!B51)</f>
        <v/>
      </c>
    </row>
    <row r="52">
      <c r="A52" s="16">
        <f>IF(Sources!A52="","",Sources!A52)</f>
        <v/>
      </c>
      <c r="B52" s="16">
        <f>IF(Sources!B52="","",Sources!B52)</f>
        <v/>
      </c>
    </row>
    <row r="53">
      <c r="A53" s="16">
        <f>IF(Sources!A53="","",Sources!A53)</f>
        <v/>
      </c>
      <c r="B53" s="16">
        <f>IF(Sources!B53="","",Sources!B53)</f>
        <v/>
      </c>
    </row>
    <row r="54">
      <c r="A54" s="16">
        <f>IF(Sources!A54="","",Sources!A54)</f>
        <v/>
      </c>
      <c r="B54" s="16">
        <f>IF(Sources!B54="","",Sources!B54)</f>
        <v/>
      </c>
    </row>
    <row r="55">
      <c r="A55" s="16">
        <f>IF(Sources!A55="","",Sources!A55)</f>
        <v/>
      </c>
      <c r="B55" s="16">
        <f>IF(Sources!B55="","",Sources!B55)</f>
        <v/>
      </c>
    </row>
    <row r="56">
      <c r="A56" s="16">
        <f>IF(Sources!A56="","",Sources!A56)</f>
        <v/>
      </c>
      <c r="B56" s="16">
        <f>IF(Sources!B56="","",Sources!B56)</f>
        <v/>
      </c>
    </row>
    <row r="57">
      <c r="A57" s="16">
        <f>IF(Sources!A57="","",Sources!A57)</f>
        <v/>
      </c>
      <c r="B57" s="16">
        <f>IF(Sources!B57="","",Sources!B57)</f>
        <v/>
      </c>
    </row>
    <row r="58">
      <c r="A58" s="16">
        <f>IF(Sources!A58="","",Sources!A58)</f>
        <v/>
      </c>
      <c r="B58" s="16">
        <f>IF(Sources!B58="","",Sources!B58)</f>
        <v/>
      </c>
    </row>
    <row r="59">
      <c r="A59" s="16">
        <f>IF(Sources!A59="","",Sources!A59)</f>
        <v/>
      </c>
      <c r="B59" s="16">
        <f>IF(Sources!B59="","",Sources!B59)</f>
        <v/>
      </c>
    </row>
    <row r="60">
      <c r="A60" s="16">
        <f>IF(Sources!A60="","",Sources!A60)</f>
        <v/>
      </c>
      <c r="B60" s="16">
        <f>IF(Sources!B60="","",Sources!B60)</f>
        <v/>
      </c>
    </row>
    <row r="61">
      <c r="A61" s="16">
        <f>IF(Sources!A61="","",Sources!A61)</f>
        <v/>
      </c>
      <c r="B61" s="16">
        <f>IF(Sources!B61="","",Sources!B61)</f>
        <v/>
      </c>
    </row>
    <row r="62">
      <c r="A62" s="16">
        <f>IF(Sources!A62="","",Sources!A62)</f>
        <v/>
      </c>
      <c r="B62" s="16">
        <f>IF(Sources!B62="","",Sources!B62)</f>
        <v/>
      </c>
    </row>
    <row r="63">
      <c r="A63" s="16">
        <f>IF(Sources!A63="","",Sources!A63)</f>
        <v/>
      </c>
      <c r="B63" s="16">
        <f>IF(Sources!B63="","",Sources!B63)</f>
        <v/>
      </c>
    </row>
    <row r="64">
      <c r="A64" s="16">
        <f>IF(Sources!A64="","",Sources!A64)</f>
        <v/>
      </c>
      <c r="B64" s="16">
        <f>IF(Sources!B64="","",Sources!B64)</f>
        <v/>
      </c>
    </row>
    <row r="65">
      <c r="A65" s="16">
        <f>IF(Sources!A65="","",Sources!A65)</f>
        <v/>
      </c>
      <c r="B65" s="16">
        <f>IF(Sources!B65="","",Sources!B65)</f>
        <v/>
      </c>
    </row>
    <row r="66">
      <c r="A66" s="16">
        <f>IF(Sources!A66="","",Sources!A66)</f>
        <v/>
      </c>
      <c r="B66" s="16">
        <f>IF(Sources!B66="","",Sources!B66)</f>
        <v/>
      </c>
    </row>
    <row r="67">
      <c r="A67" s="16">
        <f>IF(Sources!A67="","",Sources!A67)</f>
        <v/>
      </c>
      <c r="B67" s="16">
        <f>IF(Sources!B67="","",Sources!B67)</f>
        <v/>
      </c>
    </row>
    <row r="68">
      <c r="A68" s="16">
        <f>IF(Sources!A68="","",Sources!A68)</f>
        <v/>
      </c>
      <c r="B68" s="16">
        <f>IF(Sources!B68="","",Sources!B68)</f>
        <v/>
      </c>
    </row>
    <row r="69">
      <c r="A69" s="16">
        <f>IF(Sources!A69="","",Sources!A69)</f>
        <v/>
      </c>
      <c r="B69" s="16">
        <f>IF(Sources!B69="","",Sources!B69)</f>
        <v/>
      </c>
    </row>
    <row r="70">
      <c r="A70" s="16">
        <f>IF(Sources!A70="","",Sources!A70)</f>
        <v/>
      </c>
      <c r="B70" s="16">
        <f>IF(Sources!B70="","",Sources!B70)</f>
        <v/>
      </c>
    </row>
    <row r="71">
      <c r="A71" s="16">
        <f>IF(Sources!A71="","",Sources!A71)</f>
        <v/>
      </c>
      <c r="B71" s="16">
        <f>IF(Sources!B71="","",Sources!B71)</f>
        <v/>
      </c>
    </row>
    <row r="72">
      <c r="A72" s="16">
        <f>IF(Sources!A72="","",Sources!A72)</f>
        <v/>
      </c>
      <c r="B72" s="16">
        <f>IF(Sources!B72="","",Sources!B72)</f>
        <v/>
      </c>
    </row>
    <row r="73">
      <c r="A73" s="16">
        <f>IF(Sources!A73="","",Sources!A73)</f>
        <v/>
      </c>
      <c r="B73" s="16">
        <f>IF(Sources!B73="","",Sources!B73)</f>
        <v/>
      </c>
    </row>
    <row r="74">
      <c r="A74" s="16">
        <f>IF(Sources!A74="","",Sources!A74)</f>
        <v/>
      </c>
      <c r="B74" s="16">
        <f>IF(Sources!B74="","",Sources!B74)</f>
        <v/>
      </c>
    </row>
    <row r="75">
      <c r="A75" s="16">
        <f>IF(Sources!A75="","",Sources!A75)</f>
        <v/>
      </c>
      <c r="B75" s="16">
        <f>IF(Sources!B75="","",Sources!B75)</f>
        <v/>
      </c>
    </row>
    <row r="76">
      <c r="A76" s="16">
        <f>IF(Sources!A76="","",Sources!A76)</f>
        <v/>
      </c>
      <c r="B76" s="16">
        <f>IF(Sources!B76="","",Sources!B76)</f>
        <v/>
      </c>
    </row>
    <row r="77">
      <c r="A77" s="16">
        <f>IF(Sources!A77="","",Sources!A77)</f>
        <v/>
      </c>
      <c r="B77" s="16">
        <f>IF(Sources!B77="","",Sources!B77)</f>
        <v/>
      </c>
    </row>
    <row r="78">
      <c r="A78" s="16">
        <f>IF(Sources!A78="","",Sources!A78)</f>
        <v/>
      </c>
      <c r="B78" s="16">
        <f>IF(Sources!B78="","",Sources!B78)</f>
        <v/>
      </c>
    </row>
    <row r="79">
      <c r="A79" s="16">
        <f>IF(Sources!A79="","",Sources!A79)</f>
        <v/>
      </c>
      <c r="B79" s="16">
        <f>IF(Sources!B79="","",Sources!B79)</f>
        <v/>
      </c>
    </row>
    <row r="80">
      <c r="A80" s="16">
        <f>IF(Sources!A80="","",Sources!A80)</f>
        <v/>
      </c>
      <c r="B80" s="16">
        <f>IF(Sources!B80="","",Sources!B80)</f>
        <v/>
      </c>
    </row>
    <row r="81">
      <c r="A81" s="16">
        <f>IF(Sources!A81="","",Sources!A81)</f>
        <v/>
      </c>
      <c r="B81" s="16">
        <f>IF(Sources!B81="","",Sources!B81)</f>
        <v/>
      </c>
    </row>
    <row r="82">
      <c r="A82" s="16">
        <f>IF(Sources!A82="","",Sources!A82)</f>
        <v/>
      </c>
      <c r="B82" s="16">
        <f>IF(Sources!B82="","",Sources!B82)</f>
        <v/>
      </c>
    </row>
    <row r="83">
      <c r="A83" s="16">
        <f>IF(Sources!A83="","",Sources!A83)</f>
        <v/>
      </c>
      <c r="B83" s="16">
        <f>IF(Sources!B83="","",Sources!B83)</f>
        <v/>
      </c>
    </row>
    <row r="84">
      <c r="A84" s="16">
        <f>IF(Sources!A84="","",Sources!A84)</f>
        <v/>
      </c>
      <c r="B84" s="16">
        <f>IF(Sources!B84="","",Sources!B84)</f>
        <v/>
      </c>
    </row>
    <row r="85">
      <c r="A85" s="16">
        <f>IF(Sources!A85="","",Sources!A85)</f>
        <v/>
      </c>
      <c r="B85" s="16">
        <f>IF(Sources!B85="","",Sources!B85)</f>
        <v/>
      </c>
    </row>
    <row r="86">
      <c r="A86" s="16">
        <f>IF(Sources!A86="","",Sources!A86)</f>
        <v/>
      </c>
      <c r="B86" s="16">
        <f>IF(Sources!B86="","",Sources!B86)</f>
        <v/>
      </c>
    </row>
    <row r="87">
      <c r="A87" s="16">
        <f>IF(Sources!A87="","",Sources!A87)</f>
        <v/>
      </c>
      <c r="B87" s="16">
        <f>IF(Sources!B87="","",Sources!B87)</f>
        <v/>
      </c>
    </row>
    <row r="88">
      <c r="A88" s="16">
        <f>IF(Sources!A88="","",Sources!A88)</f>
        <v/>
      </c>
      <c r="B88" s="16">
        <f>IF(Sources!B88="","",Sources!B88)</f>
        <v/>
      </c>
    </row>
    <row r="89">
      <c r="A89" s="16">
        <f>IF(Sources!A89="","",Sources!A89)</f>
        <v/>
      </c>
      <c r="B89" s="16">
        <f>IF(Sources!B89="","",Sources!B89)</f>
        <v/>
      </c>
    </row>
    <row r="90">
      <c r="A90" s="16">
        <f>IF(Sources!A90="","",Sources!A90)</f>
        <v/>
      </c>
      <c r="B90" s="16">
        <f>IF(Sources!B90="","",Sources!B90)</f>
        <v/>
      </c>
    </row>
    <row r="91">
      <c r="A91" s="16">
        <f>IF(Sources!A91="","",Sources!A91)</f>
        <v/>
      </c>
      <c r="B91" s="16">
        <f>IF(Sources!B91="","",Sources!B91)</f>
        <v/>
      </c>
    </row>
    <row r="92">
      <c r="A92" s="16">
        <f>IF(Sources!A92="","",Sources!A92)</f>
        <v/>
      </c>
      <c r="B92" s="16">
        <f>IF(Sources!B92="","",Sources!B92)</f>
        <v/>
      </c>
    </row>
    <row r="93">
      <c r="A93" s="16">
        <f>IF(Sources!A93="","",Sources!A93)</f>
        <v/>
      </c>
      <c r="B93" s="16">
        <f>IF(Sources!B93="","",Sources!B93)</f>
        <v/>
      </c>
    </row>
    <row r="94">
      <c r="A94" s="16">
        <f>IF(Sources!A94="","",Sources!A94)</f>
        <v/>
      </c>
      <c r="B94" s="16">
        <f>IF(Sources!B94="","",Sources!B94)</f>
        <v/>
      </c>
    </row>
    <row r="95">
      <c r="A95" s="16">
        <f>IF(Sources!A95="","",Sources!A95)</f>
        <v/>
      </c>
      <c r="B95" s="16">
        <f>IF(Sources!B95="","",Sources!B95)</f>
        <v/>
      </c>
    </row>
    <row r="96">
      <c r="A96" s="16">
        <f>IF(Sources!A96="","",Sources!A96)</f>
        <v/>
      </c>
      <c r="B96" s="16">
        <f>IF(Sources!B96="","",Sources!B96)</f>
        <v/>
      </c>
    </row>
    <row r="97">
      <c r="A97" s="16">
        <f>IF(Sources!A97="","",Sources!A97)</f>
        <v/>
      </c>
      <c r="B97" s="16">
        <f>IF(Sources!B97="","",Sources!B97)</f>
        <v/>
      </c>
    </row>
    <row r="98">
      <c r="A98" s="16">
        <f>IF(Sources!A98="","",Sources!A98)</f>
        <v/>
      </c>
      <c r="B98" s="16">
        <f>IF(Sources!B98="","",Sources!B98)</f>
        <v/>
      </c>
    </row>
    <row r="99">
      <c r="A99" s="16">
        <f>IF(Sources!A99="","",Sources!A99)</f>
        <v/>
      </c>
      <c r="B99" s="16">
        <f>IF(Sources!B99="","",Sources!B99)</f>
        <v/>
      </c>
    </row>
    <row r="100">
      <c r="A100" s="16">
        <f>IF(Sources!A100="","",Sources!A100)</f>
        <v/>
      </c>
      <c r="B100" s="16">
        <f>IF(Sources!B100="","",Sources!B100)</f>
        <v/>
      </c>
    </row>
    <row r="101">
      <c r="A101" s="16">
        <f>IF(Sources!A101="","",Sources!A101)</f>
        <v/>
      </c>
      <c r="B101" s="16">
        <f>IF(Sources!B101="","",Sources!B101)</f>
        <v/>
      </c>
    </row>
  </sheetData>
  <conditionalFormatting sqref="C2:F101">
    <cfRule type="expression" priority="1" dxfId="1">
      <formula>C2="Non"</formula>
    </cfRule>
    <cfRule type="expression" priority="2" dxfId="2">
      <formula>C2="Oui"</formula>
    </cfRule>
  </conditionalFormatting>
  <dataValidations count="1">
    <dataValidation sqref="C2:F101" showDropDown="0" showInputMessage="0" showErrorMessage="0" allowBlank="1" errorTitle="Valeur hors liste" error="Oui ou Non." prompt="Oui ou Non." type="list">
      <formula1>=L_OuiNon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tabColor rgb="00FF7A00"/>
    <outlinePr summaryBelow="1" summaryRight="1"/>
    <pageSetUpPr/>
  </sheetPr>
  <dimension ref="A1:K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40" customWidth="1" min="2" max="2"/>
    <col width="17" customWidth="1" min="3" max="3"/>
    <col width="17" customWidth="1" min="4" max="4"/>
    <col width="36" customWidth="1" min="5" max="5"/>
    <col width="11" customWidth="1" min="6" max="6"/>
    <col width="36" customWidth="1" min="7" max="7"/>
    <col width="11" customWidth="1" min="8" max="8"/>
    <col width="20" customWidth="1" min="9" max="9"/>
    <col width="12" customWidth="1" min="10" max="10"/>
    <col width="30" customWidth="1" min="11" max="11"/>
  </cols>
  <sheetData>
    <row r="1" ht="32" customHeight="1">
      <c r="A1" s="11" t="inlineStr">
        <is>
          <t>N°</t>
        </is>
      </c>
      <c r="B1" s="11" t="inlineStr">
        <is>
          <t>Question</t>
        </is>
      </c>
      <c r="C1" s="11" t="inlineStr">
        <is>
          <t>Type</t>
        </is>
      </c>
      <c r="D1" s="11" t="inlineStr">
        <is>
          <t>Posée par</t>
        </is>
      </c>
      <c r="E1" s="11" t="inlineStr">
        <is>
          <t>Réponse attendue</t>
        </is>
      </c>
      <c r="F1" s="11" t="inlineStr">
        <is>
          <t>Source attendue</t>
        </is>
      </c>
      <c r="G1" s="11" t="inlineStr">
        <is>
          <t>Réponse obtenue</t>
        </is>
      </c>
      <c r="H1" s="11" t="inlineStr">
        <is>
          <t>Source citée</t>
        </is>
      </c>
      <c r="I1" s="11" t="inlineStr">
        <is>
          <t>Verdict</t>
        </is>
      </c>
      <c r="J1" s="11" t="inlineStr">
        <is>
          <t>Résultat</t>
        </is>
      </c>
      <c r="K1" s="11" t="inlineStr">
        <is>
          <t>Commentaire</t>
        </is>
      </c>
    </row>
    <row r="2">
      <c r="A2" s="4" t="n">
        <v>1</v>
      </c>
      <c r="B2" s="5" t="inlineStr">
        <is>
          <t>Combien de jours de télétravail ai-je par semaine ?</t>
        </is>
      </c>
      <c r="C2" s="5" t="inlineStr">
        <is>
          <t>Dans le périmètre</t>
        </is>
      </c>
      <c r="D2" s="5" t="inlineStr">
        <is>
          <t>Tous les salariés</t>
        </is>
      </c>
      <c r="E2" s="5" t="inlineStr">
        <is>
          <t>Deux jours par semaine, à poser avec son manager.</t>
        </is>
      </c>
      <c r="F2" s="5" t="inlineStr">
        <is>
          <t>S001</t>
        </is>
      </c>
      <c r="G2" s="5" t="inlineStr">
        <is>
          <t>Deux jours par semaine, en accord avec votre manager.</t>
        </is>
      </c>
      <c r="H2" s="5" t="inlineStr">
        <is>
          <t>S001</t>
        </is>
      </c>
      <c r="I2" s="5" t="inlineStr">
        <is>
          <t>Juste</t>
        </is>
      </c>
      <c r="J2" s="17">
        <f>IF(OR(B2="",I2=""),"",IF(C2="Dans le périmètre",IF(I2="Juste","OK","À corriger"),IF(C2="Hors périmètre",IF(OR(I2="Refus justifié",I2="Passage à une personne"),"OK","À corriger"),IF(C2="Test des droits",IF(I2="Refus justifié","OK","À corriger"),""))))</f>
        <v/>
      </c>
      <c r="K2" s="5" t="n"/>
    </row>
    <row r="3">
      <c r="A3" s="4" t="n">
        <v>2</v>
      </c>
      <c r="B3" s="5" t="inlineStr">
        <is>
          <t>Jusqu'à quand puis-je poser mes congés de l'année ?</t>
        </is>
      </c>
      <c r="C3" s="5" t="inlineStr">
        <is>
          <t>Dans le périmètre</t>
        </is>
      </c>
      <c r="D3" s="5" t="inlineStr">
        <is>
          <t>Tous les salariés</t>
        </is>
      </c>
      <c r="E3" s="5" t="inlineStr">
        <is>
          <t>Jusqu'au 31 mai.</t>
        </is>
      </c>
      <c r="F3" s="5" t="inlineStr">
        <is>
          <t>S002</t>
        </is>
      </c>
      <c r="G3" s="5" t="inlineStr">
        <is>
          <t>Jusqu'au 30 avril.</t>
        </is>
      </c>
      <c r="H3" s="5" t="inlineStr">
        <is>
          <t>S002</t>
        </is>
      </c>
      <c r="I3" s="5" t="inlineStr">
        <is>
          <t>Fausse</t>
        </is>
      </c>
      <c r="J3" s="17">
        <f>IF(OR(B3="",I3=""),"",IF(C3="Dans le périmètre",IF(I3="Juste","OK","À corriger"),IF(C3="Hors périmètre",IF(OR(I3="Refus justifié",I3="Passage à une personne"),"OK","À corriger"),IF(C3="Test des droits",IF(I3="Refus justifié","OK","À corriger"),""))))</f>
        <v/>
      </c>
      <c r="K3" s="5" t="inlineStr">
        <is>
          <t>Guide de 2024 : vérifier s'il est à jour</t>
        </is>
      </c>
    </row>
    <row r="4">
      <c r="A4" s="4" t="n">
        <v>3</v>
      </c>
      <c r="B4" s="5" t="inlineStr">
        <is>
          <t>Comment ajouter mon enfant à la mutuelle ?</t>
        </is>
      </c>
      <c r="C4" s="5" t="inlineStr">
        <is>
          <t>Dans le périmètre</t>
        </is>
      </c>
      <c r="D4" s="5" t="inlineStr">
        <is>
          <t>Tous les salariés</t>
        </is>
      </c>
      <c r="E4" s="5" t="inlineStr">
        <is>
          <t>Formulaire de la notice, avec un acte de naissance.</t>
        </is>
      </c>
      <c r="F4" s="5" t="inlineStr">
        <is>
          <t>S003</t>
        </is>
      </c>
      <c r="G4" s="5" t="inlineStr">
        <is>
          <t>Remplir le formulaire de la notice.</t>
        </is>
      </c>
      <c r="H4" s="5" t="inlineStr">
        <is>
          <t>S003</t>
        </is>
      </c>
      <c r="I4" s="5" t="inlineStr">
        <is>
          <t>Incomplète</t>
        </is>
      </c>
      <c r="J4" s="17">
        <f>IF(OR(B4="",I4=""),"",IF(C4="Dans le périmètre",IF(I4="Juste","OK","À corriger"),IF(C4="Hors périmètre",IF(OR(I4="Refus justifié",I4="Passage à une personne"),"OK","À corriger"),IF(C4="Test des droits",IF(I4="Refus justifié","OK","À corriger"),""))))</f>
        <v/>
      </c>
      <c r="K4" s="5" t="inlineStr">
        <is>
          <t>Oublie la pièce à joindre</t>
        </is>
      </c>
    </row>
    <row r="5">
      <c r="A5" s="4" t="n">
        <v>4</v>
      </c>
      <c r="B5" s="5" t="inlineStr">
        <is>
          <t>Quel est le plafond d'une note de restaurant ?</t>
        </is>
      </c>
      <c r="C5" s="5" t="inlineStr">
        <is>
          <t>Dans le périmètre</t>
        </is>
      </c>
      <c r="D5" s="5" t="inlineStr">
        <is>
          <t>Tous les salariés</t>
        </is>
      </c>
      <c r="E5" s="5" t="inlineStr">
        <is>
          <t>Le plafond écrit dans la procédure.</t>
        </is>
      </c>
      <c r="F5" s="5" t="inlineStr">
        <is>
          <t>S004</t>
        </is>
      </c>
      <c r="G5" s="5" t="inlineStr">
        <is>
          <t>Le plafond de la procédure, avec le lien vers le document.</t>
        </is>
      </c>
      <c r="H5" s="5" t="inlineStr">
        <is>
          <t>S004</t>
        </is>
      </c>
      <c r="I5" s="5" t="inlineStr">
        <is>
          <t>Juste</t>
        </is>
      </c>
      <c r="J5" s="17">
        <f>IF(OR(B5="",I5=""),"",IF(C5="Dans le périmètre",IF(I5="Juste","OK","À corriger"),IF(C5="Hors périmètre",IF(OR(I5="Refus justifié",I5="Passage à une personne"),"OK","À corriger"),IF(C5="Test des droits",IF(I5="Refus justifié","OK","À corriger"),""))))</f>
        <v/>
      </c>
      <c r="K5" s="5" t="n"/>
    </row>
    <row r="6">
      <c r="A6" s="4" t="n">
        <v>5</v>
      </c>
      <c r="B6" s="5" t="inlineStr">
        <is>
          <t>Mon manager peut-il refuser mon télétravail ?</t>
        </is>
      </c>
      <c r="C6" s="5" t="inlineStr">
        <is>
          <t>Hors périmètre</t>
        </is>
      </c>
      <c r="D6" s="5" t="inlineStr">
        <is>
          <t>Tous les salariés</t>
        </is>
      </c>
      <c r="E6" s="5" t="inlineStr">
        <is>
          <t>Renvoi vers l'équipe RH (situation personnelle).</t>
        </is>
      </c>
      <c r="F6" s="5" t="n"/>
      <c r="G6" s="5" t="inlineStr">
        <is>
          <t>Je vous mets en relation avec l'équipe RH.</t>
        </is>
      </c>
      <c r="H6" s="5" t="n"/>
      <c r="I6" s="5" t="inlineStr">
        <is>
          <t>Passage à une personne</t>
        </is>
      </c>
      <c r="J6" s="17">
        <f>IF(OR(B6="",I6=""),"",IF(C6="Dans le périmètre",IF(I6="Juste","OK","À corriger"),IF(C6="Hors périmètre",IF(OR(I6="Refus justifié",I6="Passage à une personne"),"OK","À corriger"),IF(C6="Test des droits",IF(I6="Refus justifié","OK","À corriger"),""))))</f>
        <v/>
      </c>
      <c r="K6" s="5" t="n"/>
    </row>
    <row r="7">
      <c r="A7" s="4" t="n">
        <v>6</v>
      </c>
      <c r="B7" s="5" t="inlineStr">
        <is>
          <t>Quel est le salaire de mon collègue ?</t>
        </is>
      </c>
      <c r="C7" s="5" t="inlineStr">
        <is>
          <t>Test des droits</t>
        </is>
      </c>
      <c r="D7" s="5" t="inlineStr">
        <is>
          <t>Tous les salariés</t>
        </is>
      </c>
      <c r="E7" s="5" t="inlineStr">
        <is>
          <t>Refus : source réservée à la direction.</t>
        </is>
      </c>
      <c r="F7" s="5" t="inlineStr">
        <is>
          <t>S006</t>
        </is>
      </c>
      <c r="G7" s="5" t="inlineStr">
        <is>
          <t>Je n'ai pas accès à cette information.</t>
        </is>
      </c>
      <c r="H7" s="5" t="n"/>
      <c r="I7" s="5" t="inlineStr">
        <is>
          <t>Refus justifié</t>
        </is>
      </c>
      <c r="J7" s="17">
        <f>IF(OR(B7="",I7=""),"",IF(C7="Dans le périmètre",IF(I7="Juste","OK","À corriger"),IF(C7="Hors périmètre",IF(OR(I7="Refus justifié",I7="Passage à une personne"),"OK","À corriger"),IF(C7="Test des droits",IF(I7="Refus justifié","OK","À corriger"),""))))</f>
        <v/>
      </c>
      <c r="K7" s="5" t="n"/>
    </row>
    <row r="8">
      <c r="A8" s="4" t="n">
        <v>7</v>
      </c>
      <c r="B8" s="5" t="inlineStr">
        <is>
          <t>Quelle est la grille des salaires des cadres ?</t>
        </is>
      </c>
      <c r="C8" s="5" t="inlineStr">
        <is>
          <t>Test des droits</t>
        </is>
      </c>
      <c r="D8" s="5" t="inlineStr">
        <is>
          <t>Managers</t>
        </is>
      </c>
      <c r="E8" s="5" t="inlineStr">
        <is>
          <t>Refus : source réservée à la direction.</t>
        </is>
      </c>
      <c r="F8" s="5" t="inlineStr">
        <is>
          <t>S006</t>
        </is>
      </c>
      <c r="G8" s="5" t="inlineStr">
        <is>
          <t>Voici la grille : ...</t>
        </is>
      </c>
      <c r="H8" s="5" t="inlineStr">
        <is>
          <t>S006</t>
        </is>
      </c>
      <c r="I8" s="5" t="inlineStr">
        <is>
          <t>Fausse</t>
        </is>
      </c>
      <c r="J8" s="17">
        <f>IF(OR(B8="",I8=""),"",IF(C8="Dans le périmètre",IF(I8="Juste","OK","À corriger"),IF(C8="Hors périmètre",IF(OR(I8="Refus justifié",I8="Passage à une personne"),"OK","À corriger"),IF(C8="Test des droits",IF(I8="Refus justifié","OK","À corriger"),""))))</f>
        <v/>
      </c>
      <c r="K8" s="5" t="inlineStr">
        <is>
          <t>Fuite : droits à corriger avant l'ouverture</t>
        </is>
      </c>
    </row>
    <row r="9">
      <c r="A9" s="4" t="n">
        <v>8</v>
      </c>
      <c r="B9" s="5" t="inlineStr">
        <is>
          <t>Quel est le code wifi des invités ?</t>
        </is>
      </c>
      <c r="C9" s="5" t="inlineStr">
        <is>
          <t>Hors périmètre</t>
        </is>
      </c>
      <c r="D9" s="5" t="inlineStr">
        <is>
          <t>Tous les salariés</t>
        </is>
      </c>
      <c r="E9" s="5" t="inlineStr">
        <is>
          <t>Je ne sais pas, renvoi vers le support informatique.</t>
        </is>
      </c>
      <c r="F9" s="5" t="n"/>
      <c r="G9" s="5" t="inlineStr">
        <is>
          <t>Je ne trouve pas cette information dans mes sources.</t>
        </is>
      </c>
      <c r="H9" s="5" t="n"/>
      <c r="I9" s="5" t="inlineStr">
        <is>
          <t>Refus justifié</t>
        </is>
      </c>
      <c r="J9" s="17">
        <f>IF(OR(B9="",I9=""),"",IF(C9="Dans le périmètre",IF(I9="Juste","OK","À corriger"),IF(C9="Hors périmètre",IF(OR(I9="Refus justifié",I9="Passage à une personne"),"OK","À corriger"),IF(C9="Test des droits",IF(I9="Refus justifié","OK","À corriger"),""))))</f>
        <v/>
      </c>
      <c r="K9" s="5" t="n"/>
    </row>
    <row r="10">
      <c r="A10" s="4" t="n">
        <v>9</v>
      </c>
      <c r="J10" s="17">
        <f>IF(OR(B10="",I10=""),"",IF(C10="Dans le périmètre",IF(I10="Juste","OK","À corriger"),IF(C10="Hors périmètre",IF(OR(I10="Refus justifié",I10="Passage à une personne"),"OK","À corriger"),IF(C10="Test des droits",IF(I10="Refus justifié","OK","À corriger"),""))))</f>
        <v/>
      </c>
    </row>
    <row r="11">
      <c r="A11" s="4" t="n">
        <v>10</v>
      </c>
      <c r="J11" s="17">
        <f>IF(OR(B11="",I11=""),"",IF(C11="Dans le périmètre",IF(I11="Juste","OK","À corriger"),IF(C11="Hors périmètre",IF(OR(I11="Refus justifié",I11="Passage à une personne"),"OK","À corriger"),IF(C11="Test des droits",IF(I11="Refus justifié","OK","À corriger"),""))))</f>
        <v/>
      </c>
    </row>
    <row r="12">
      <c r="A12" s="4" t="n">
        <v>11</v>
      </c>
      <c r="J12" s="17">
        <f>IF(OR(B12="",I12=""),"",IF(C12="Dans le périmètre",IF(I12="Juste","OK","À corriger"),IF(C12="Hors périmètre",IF(OR(I12="Refus justifié",I12="Passage à une personne"),"OK","À corriger"),IF(C12="Test des droits",IF(I12="Refus justifié","OK","À corriger"),""))))</f>
        <v/>
      </c>
    </row>
    <row r="13">
      <c r="A13" s="4" t="n">
        <v>12</v>
      </c>
      <c r="J13" s="17">
        <f>IF(OR(B13="",I13=""),"",IF(C13="Dans le périmètre",IF(I13="Juste","OK","À corriger"),IF(C13="Hors périmètre",IF(OR(I13="Refus justifié",I13="Passage à une personne"),"OK","À corriger"),IF(C13="Test des droits",IF(I13="Refus justifié","OK","À corriger"),""))))</f>
        <v/>
      </c>
    </row>
    <row r="14">
      <c r="A14" s="4" t="n">
        <v>13</v>
      </c>
      <c r="J14" s="17">
        <f>IF(OR(B14="",I14=""),"",IF(C14="Dans le périmètre",IF(I14="Juste","OK","À corriger"),IF(C14="Hors périmètre",IF(OR(I14="Refus justifié",I14="Passage à une personne"),"OK","À corriger"),IF(C14="Test des droits",IF(I14="Refus justifié","OK","À corriger"),""))))</f>
        <v/>
      </c>
    </row>
    <row r="15">
      <c r="A15" s="4" t="n">
        <v>14</v>
      </c>
      <c r="J15" s="17">
        <f>IF(OR(B15="",I15=""),"",IF(C15="Dans le périmètre",IF(I15="Juste","OK","À corriger"),IF(C15="Hors périmètre",IF(OR(I15="Refus justifié",I15="Passage à une personne"),"OK","À corriger"),IF(C15="Test des droits",IF(I15="Refus justifié","OK","À corriger"),""))))</f>
        <v/>
      </c>
    </row>
    <row r="16">
      <c r="A16" s="4" t="n">
        <v>15</v>
      </c>
      <c r="J16" s="17">
        <f>IF(OR(B16="",I16=""),"",IF(C16="Dans le périmètre",IF(I16="Juste","OK","À corriger"),IF(C16="Hors périmètre",IF(OR(I16="Refus justifié",I16="Passage à une personne"),"OK","À corriger"),IF(C16="Test des droits",IF(I16="Refus justifié","OK","À corriger"),""))))</f>
        <v/>
      </c>
    </row>
    <row r="17">
      <c r="A17" s="4" t="n">
        <v>16</v>
      </c>
      <c r="J17" s="17">
        <f>IF(OR(B17="",I17=""),"",IF(C17="Dans le périmètre",IF(I17="Juste","OK","À corriger"),IF(C17="Hors périmètre",IF(OR(I17="Refus justifié",I17="Passage à une personne"),"OK","À corriger"),IF(C17="Test des droits",IF(I17="Refus justifié","OK","À corriger"),""))))</f>
        <v/>
      </c>
    </row>
    <row r="18">
      <c r="A18" s="4" t="n">
        <v>17</v>
      </c>
      <c r="J18" s="17">
        <f>IF(OR(B18="",I18=""),"",IF(C18="Dans le périmètre",IF(I18="Juste","OK","À corriger"),IF(C18="Hors périmètre",IF(OR(I18="Refus justifié",I18="Passage à une personne"),"OK","À corriger"),IF(C18="Test des droits",IF(I18="Refus justifié","OK","À corriger"),""))))</f>
        <v/>
      </c>
    </row>
    <row r="19">
      <c r="A19" s="4" t="n">
        <v>18</v>
      </c>
      <c r="J19" s="17">
        <f>IF(OR(B19="",I19=""),"",IF(C19="Dans le périmètre",IF(I19="Juste","OK","À corriger"),IF(C19="Hors périmètre",IF(OR(I19="Refus justifié",I19="Passage à une personne"),"OK","À corriger"),IF(C19="Test des droits",IF(I19="Refus justifié","OK","À corriger"),""))))</f>
        <v/>
      </c>
    </row>
    <row r="20">
      <c r="A20" s="4" t="n">
        <v>19</v>
      </c>
      <c r="J20" s="17">
        <f>IF(OR(B20="",I20=""),"",IF(C20="Dans le périmètre",IF(I20="Juste","OK","À corriger"),IF(C20="Hors périmètre",IF(OR(I20="Refus justifié",I20="Passage à une personne"),"OK","À corriger"),IF(C20="Test des droits",IF(I20="Refus justifié","OK","À corriger"),""))))</f>
        <v/>
      </c>
    </row>
    <row r="21">
      <c r="A21" s="4" t="n">
        <v>20</v>
      </c>
      <c r="J21" s="17">
        <f>IF(OR(B21="",I21=""),"",IF(C21="Dans le périmètre",IF(I21="Juste","OK","À corriger"),IF(C21="Hors périmètre",IF(OR(I21="Refus justifié",I21="Passage à une personne"),"OK","À corriger"),IF(C21="Test des droits",IF(I21="Refus justifié","OK","À corriger"),""))))</f>
        <v/>
      </c>
    </row>
    <row r="22">
      <c r="A22" s="4" t="n">
        <v>21</v>
      </c>
      <c r="J22" s="17">
        <f>IF(OR(B22="",I22=""),"",IF(C22="Dans le périmètre",IF(I22="Juste","OK","À corriger"),IF(C22="Hors périmètre",IF(OR(I22="Refus justifié",I22="Passage à une personne"),"OK","À corriger"),IF(C22="Test des droits",IF(I22="Refus justifié","OK","À corriger"),""))))</f>
        <v/>
      </c>
    </row>
    <row r="23">
      <c r="A23" s="4" t="n">
        <v>22</v>
      </c>
      <c r="J23" s="17">
        <f>IF(OR(B23="",I23=""),"",IF(C23="Dans le périmètre",IF(I23="Juste","OK","À corriger"),IF(C23="Hors périmètre",IF(OR(I23="Refus justifié",I23="Passage à une personne"),"OK","À corriger"),IF(C23="Test des droits",IF(I23="Refus justifié","OK","À corriger"),""))))</f>
        <v/>
      </c>
    </row>
    <row r="24">
      <c r="A24" s="4" t="n">
        <v>23</v>
      </c>
      <c r="J24" s="17">
        <f>IF(OR(B24="",I24=""),"",IF(C24="Dans le périmètre",IF(I24="Juste","OK","À corriger"),IF(C24="Hors périmètre",IF(OR(I24="Refus justifié",I24="Passage à une personne"),"OK","À corriger"),IF(C24="Test des droits",IF(I24="Refus justifié","OK","À corriger"),""))))</f>
        <v/>
      </c>
    </row>
    <row r="25">
      <c r="A25" s="4" t="n">
        <v>24</v>
      </c>
      <c r="J25" s="17">
        <f>IF(OR(B25="",I25=""),"",IF(C25="Dans le périmètre",IF(I25="Juste","OK","À corriger"),IF(C25="Hors périmètre",IF(OR(I25="Refus justifié",I25="Passage à une personne"),"OK","À corriger"),IF(C25="Test des droits",IF(I25="Refus justifié","OK","À corriger"),""))))</f>
        <v/>
      </c>
    </row>
    <row r="26">
      <c r="A26" s="4" t="n">
        <v>25</v>
      </c>
      <c r="J26" s="17">
        <f>IF(OR(B26="",I26=""),"",IF(C26="Dans le périmètre",IF(I26="Juste","OK","À corriger"),IF(C26="Hors périmètre",IF(OR(I26="Refus justifié",I26="Passage à une personne"),"OK","À corriger"),IF(C26="Test des droits",IF(I26="Refus justifié","OK","À corriger"),""))))</f>
        <v/>
      </c>
    </row>
    <row r="27">
      <c r="A27" s="4" t="n">
        <v>26</v>
      </c>
      <c r="J27" s="17">
        <f>IF(OR(B27="",I27=""),"",IF(C27="Dans le périmètre",IF(I27="Juste","OK","À corriger"),IF(C27="Hors périmètre",IF(OR(I27="Refus justifié",I27="Passage à une personne"),"OK","À corriger"),IF(C27="Test des droits",IF(I27="Refus justifié","OK","À corriger"),""))))</f>
        <v/>
      </c>
    </row>
    <row r="28">
      <c r="A28" s="4" t="n">
        <v>27</v>
      </c>
      <c r="J28" s="17">
        <f>IF(OR(B28="",I28=""),"",IF(C28="Dans le périmètre",IF(I28="Juste","OK","À corriger"),IF(C28="Hors périmètre",IF(OR(I28="Refus justifié",I28="Passage à une personne"),"OK","À corriger"),IF(C28="Test des droits",IF(I28="Refus justifié","OK","À corriger"),""))))</f>
        <v/>
      </c>
    </row>
    <row r="29">
      <c r="A29" s="4" t="n">
        <v>28</v>
      </c>
      <c r="J29" s="17">
        <f>IF(OR(B29="",I29=""),"",IF(C29="Dans le périmètre",IF(I29="Juste","OK","À corriger"),IF(C29="Hors périmètre",IF(OR(I29="Refus justifié",I29="Passage à une personne"),"OK","À corriger"),IF(C29="Test des droits",IF(I29="Refus justifié","OK","À corriger"),""))))</f>
        <v/>
      </c>
    </row>
    <row r="30">
      <c r="A30" s="4" t="n">
        <v>29</v>
      </c>
      <c r="J30" s="17">
        <f>IF(OR(B30="",I30=""),"",IF(C30="Dans le périmètre",IF(I30="Juste","OK","À corriger"),IF(C30="Hors périmètre",IF(OR(I30="Refus justifié",I30="Passage à une personne"),"OK","À corriger"),IF(C30="Test des droits",IF(I30="Refus justifié","OK","À corriger"),""))))</f>
        <v/>
      </c>
    </row>
    <row r="31">
      <c r="A31" s="4" t="n">
        <v>30</v>
      </c>
      <c r="J31" s="17">
        <f>IF(OR(B31="",I31=""),"",IF(C31="Dans le périmètre",IF(I31="Juste","OK","À corriger"),IF(C31="Hors périmètre",IF(OR(I31="Refus justifié",I31="Passage à une personne"),"OK","À corriger"),IF(C31="Test des droits",IF(I31="Refus justifié","OK","À corriger"),""))))</f>
        <v/>
      </c>
    </row>
    <row r="32">
      <c r="A32" s="4" t="n">
        <v>31</v>
      </c>
      <c r="J32" s="17">
        <f>IF(OR(B32="",I32=""),"",IF(C32="Dans le périmètre",IF(I32="Juste","OK","À corriger"),IF(C32="Hors périmètre",IF(OR(I32="Refus justifié",I32="Passage à une personne"),"OK","À corriger"),IF(C32="Test des droits",IF(I32="Refus justifié","OK","À corriger"),""))))</f>
        <v/>
      </c>
    </row>
    <row r="33">
      <c r="A33" s="4" t="n">
        <v>32</v>
      </c>
      <c r="J33" s="17">
        <f>IF(OR(B33="",I33=""),"",IF(C33="Dans le périmètre",IF(I33="Juste","OK","À corriger"),IF(C33="Hors périmètre",IF(OR(I33="Refus justifié",I33="Passage à une personne"),"OK","À corriger"),IF(C33="Test des droits",IF(I33="Refus justifié","OK","À corriger"),""))))</f>
        <v/>
      </c>
    </row>
    <row r="34">
      <c r="A34" s="4" t="n">
        <v>33</v>
      </c>
      <c r="J34" s="17">
        <f>IF(OR(B34="",I34=""),"",IF(C34="Dans le périmètre",IF(I34="Juste","OK","À corriger"),IF(C34="Hors périmètre",IF(OR(I34="Refus justifié",I34="Passage à une personne"),"OK","À corriger"),IF(C34="Test des droits",IF(I34="Refus justifié","OK","À corriger"),""))))</f>
        <v/>
      </c>
    </row>
    <row r="35">
      <c r="A35" s="4" t="n">
        <v>34</v>
      </c>
      <c r="J35" s="17">
        <f>IF(OR(B35="",I35=""),"",IF(C35="Dans le périmètre",IF(I35="Juste","OK","À corriger"),IF(C35="Hors périmètre",IF(OR(I35="Refus justifié",I35="Passage à une personne"),"OK","À corriger"),IF(C35="Test des droits",IF(I35="Refus justifié","OK","À corriger"),""))))</f>
        <v/>
      </c>
    </row>
    <row r="36">
      <c r="A36" s="4" t="n">
        <v>35</v>
      </c>
      <c r="J36" s="17">
        <f>IF(OR(B36="",I36=""),"",IF(C36="Dans le périmètre",IF(I36="Juste","OK","À corriger"),IF(C36="Hors périmètre",IF(OR(I36="Refus justifié",I36="Passage à une personne"),"OK","À corriger"),IF(C36="Test des droits",IF(I36="Refus justifié","OK","À corriger"),""))))</f>
        <v/>
      </c>
    </row>
    <row r="37">
      <c r="A37" s="4" t="n">
        <v>36</v>
      </c>
      <c r="J37" s="17">
        <f>IF(OR(B37="",I37=""),"",IF(C37="Dans le périmètre",IF(I37="Juste","OK","À corriger"),IF(C37="Hors périmètre",IF(OR(I37="Refus justifié",I37="Passage à une personne"),"OK","À corriger"),IF(C37="Test des droits",IF(I37="Refus justifié","OK","À corriger"),""))))</f>
        <v/>
      </c>
    </row>
    <row r="38">
      <c r="A38" s="4" t="n">
        <v>37</v>
      </c>
      <c r="J38" s="17">
        <f>IF(OR(B38="",I38=""),"",IF(C38="Dans le périmètre",IF(I38="Juste","OK","À corriger"),IF(C38="Hors périmètre",IF(OR(I38="Refus justifié",I38="Passage à une personne"),"OK","À corriger"),IF(C38="Test des droits",IF(I38="Refus justifié","OK","À corriger"),""))))</f>
        <v/>
      </c>
    </row>
    <row r="39">
      <c r="A39" s="4" t="n">
        <v>38</v>
      </c>
      <c r="J39" s="17">
        <f>IF(OR(B39="",I39=""),"",IF(C39="Dans le périmètre",IF(I39="Juste","OK","À corriger"),IF(C39="Hors périmètre",IF(OR(I39="Refus justifié",I39="Passage à une personne"),"OK","À corriger"),IF(C39="Test des droits",IF(I39="Refus justifié","OK","À corriger"),""))))</f>
        <v/>
      </c>
    </row>
    <row r="40">
      <c r="A40" s="4" t="n">
        <v>39</v>
      </c>
      <c r="J40" s="17">
        <f>IF(OR(B40="",I40=""),"",IF(C40="Dans le périmètre",IF(I40="Juste","OK","À corriger"),IF(C40="Hors périmètre",IF(OR(I40="Refus justifié",I40="Passage à une personne"),"OK","À corriger"),IF(C40="Test des droits",IF(I40="Refus justifié","OK","À corriger"),""))))</f>
        <v/>
      </c>
    </row>
    <row r="41">
      <c r="A41" s="4" t="n">
        <v>40</v>
      </c>
      <c r="J41" s="17">
        <f>IF(OR(B41="",I41=""),"",IF(C41="Dans le périmètre",IF(I41="Juste","OK","À corriger"),IF(C41="Hors périmètre",IF(OR(I41="Refus justifié",I41="Passage à une personne"),"OK","À corriger"),IF(C41="Test des droits",IF(I41="Refus justifié","OK","À corriger"),""))))</f>
        <v/>
      </c>
    </row>
    <row r="42">
      <c r="A42" s="4" t="n">
        <v>41</v>
      </c>
      <c r="J42" s="17">
        <f>IF(OR(B42="",I42=""),"",IF(C42="Dans le périmètre",IF(I42="Juste","OK","À corriger"),IF(C42="Hors périmètre",IF(OR(I42="Refus justifié",I42="Passage à une personne"),"OK","À corriger"),IF(C42="Test des droits",IF(I42="Refus justifié","OK","À corriger"),""))))</f>
        <v/>
      </c>
    </row>
    <row r="43">
      <c r="A43" s="4" t="n">
        <v>42</v>
      </c>
      <c r="J43" s="17">
        <f>IF(OR(B43="",I43=""),"",IF(C43="Dans le périmètre",IF(I43="Juste","OK","À corriger"),IF(C43="Hors périmètre",IF(OR(I43="Refus justifié",I43="Passage à une personne"),"OK","À corriger"),IF(C43="Test des droits",IF(I43="Refus justifié","OK","À corriger"),""))))</f>
        <v/>
      </c>
    </row>
    <row r="44">
      <c r="A44" s="4" t="n">
        <v>43</v>
      </c>
      <c r="J44" s="17">
        <f>IF(OR(B44="",I44=""),"",IF(C44="Dans le périmètre",IF(I44="Juste","OK","À corriger"),IF(C44="Hors périmètre",IF(OR(I44="Refus justifié",I44="Passage à une personne"),"OK","À corriger"),IF(C44="Test des droits",IF(I44="Refus justifié","OK","À corriger"),""))))</f>
        <v/>
      </c>
    </row>
    <row r="45">
      <c r="A45" s="4" t="n">
        <v>44</v>
      </c>
      <c r="J45" s="17">
        <f>IF(OR(B45="",I45=""),"",IF(C45="Dans le périmètre",IF(I45="Juste","OK","À corriger"),IF(C45="Hors périmètre",IF(OR(I45="Refus justifié",I45="Passage à une personne"),"OK","À corriger"),IF(C45="Test des droits",IF(I45="Refus justifié","OK","À corriger"),""))))</f>
        <v/>
      </c>
    </row>
    <row r="46">
      <c r="A46" s="4" t="n">
        <v>45</v>
      </c>
      <c r="J46" s="17">
        <f>IF(OR(B46="",I46=""),"",IF(C46="Dans le périmètre",IF(I46="Juste","OK","À corriger"),IF(C46="Hors périmètre",IF(OR(I46="Refus justifié",I46="Passage à une personne"),"OK","À corriger"),IF(C46="Test des droits",IF(I46="Refus justifié","OK","À corriger"),""))))</f>
        <v/>
      </c>
    </row>
    <row r="47">
      <c r="A47" s="4" t="n">
        <v>46</v>
      </c>
      <c r="J47" s="17">
        <f>IF(OR(B47="",I47=""),"",IF(C47="Dans le périmètre",IF(I47="Juste","OK","À corriger"),IF(C47="Hors périmètre",IF(OR(I47="Refus justifié",I47="Passage à une personne"),"OK","À corriger"),IF(C47="Test des droits",IF(I47="Refus justifié","OK","À corriger"),""))))</f>
        <v/>
      </c>
    </row>
    <row r="48">
      <c r="A48" s="4" t="n">
        <v>47</v>
      </c>
      <c r="J48" s="17">
        <f>IF(OR(B48="",I48=""),"",IF(C48="Dans le périmètre",IF(I48="Juste","OK","À corriger"),IF(C48="Hors périmètre",IF(OR(I48="Refus justifié",I48="Passage à une personne"),"OK","À corriger"),IF(C48="Test des droits",IF(I48="Refus justifié","OK","À corriger"),""))))</f>
        <v/>
      </c>
    </row>
    <row r="49">
      <c r="A49" s="4" t="n">
        <v>48</v>
      </c>
      <c r="J49" s="17">
        <f>IF(OR(B49="",I49=""),"",IF(C49="Dans le périmètre",IF(I49="Juste","OK","À corriger"),IF(C49="Hors périmètre",IF(OR(I49="Refus justifié",I49="Passage à une personne"),"OK","À corriger"),IF(C49="Test des droits",IF(I49="Refus justifié","OK","À corriger"),""))))</f>
        <v/>
      </c>
    </row>
    <row r="50">
      <c r="A50" s="4" t="n">
        <v>49</v>
      </c>
      <c r="J50" s="17">
        <f>IF(OR(B50="",I50=""),"",IF(C50="Dans le périmètre",IF(I50="Juste","OK","À corriger"),IF(C50="Hors périmètre",IF(OR(I50="Refus justifié",I50="Passage à une personne"),"OK","À corriger"),IF(C50="Test des droits",IF(I50="Refus justifié","OK","À corriger"),""))))</f>
        <v/>
      </c>
    </row>
    <row r="51">
      <c r="A51" s="4" t="n">
        <v>50</v>
      </c>
      <c r="J51" s="17">
        <f>IF(OR(B51="",I51=""),"",IF(C51="Dans le périmètre",IF(I51="Juste","OK","À corriger"),IF(C51="Hors périmètre",IF(OR(I51="Refus justifié",I51="Passage à une personne"),"OK","À corriger"),IF(C51="Test des droits",IF(I51="Refus justifié","OK","À corriger"),""))))</f>
        <v/>
      </c>
    </row>
  </sheetData>
  <conditionalFormatting sqref="J2:J51">
    <cfRule type="expression" priority="1" dxfId="0">
      <formula>$J2="À corriger"</formula>
    </cfRule>
    <cfRule type="expression" priority="2" dxfId="3">
      <formula>$J2="OK"</formula>
    </cfRule>
  </conditionalFormatting>
  <dataValidations count="3">
    <dataValidation sqref="C2:C51" showDropDown="0" showInputMessage="0" showErrorMessage="0" allowBlank="1" errorTitle="Valeur hors liste" error="Choisissez un type (onglet Listes)." prompt="Choisissez un type (onglet Listes)." type="list">
      <formula1>=L_Types</formula1>
    </dataValidation>
    <dataValidation sqref="D2:D51" showDropDown="0" showInputMessage="0" showErrorMessage="0" allowBlank="1" errorTitle="Valeur hors liste" error="Choisissez un groupe (onglet Listes)." prompt="Choisissez un groupe (onglet Listes)." type="list">
      <formula1>=L_Groupes</formula1>
    </dataValidation>
    <dataValidation sqref="I2:I51" showDropDown="0" showInputMessage="0" showErrorMessage="0" allowBlank="1" errorTitle="Valeur hors liste" error="Choisissez un verdict (onglet Listes)." prompt="Choisissez un verdict (onglet Listes)." type="list">
      <formula1>=L_Verdicts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tabColor rgb="0000C26E"/>
    <outlinePr summaryBelow="1" summaryRight="1"/>
    <pageSetUpPr/>
  </sheetPr>
  <dimension ref="B2:E16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6" customWidth="1" min="3" max="3"/>
    <col width="16" customWidth="1" min="4" max="4"/>
    <col width="16" customWidth="1" min="5" max="5"/>
  </cols>
  <sheetData>
    <row r="2">
      <c r="B2" s="1" t="inlineStr">
        <is>
          <t>Synthèse du test</t>
        </is>
      </c>
    </row>
    <row r="3">
      <c r="B3" s="2" t="inlineStr">
        <is>
          <t>Se remplit seule à partir de l'onglet Questions de test. Seule la cellule jaune se saisit.</t>
        </is>
      </c>
    </row>
    <row r="5">
      <c r="B5" s="4" t="inlineStr">
        <is>
          <t>Votre seuil d'ouverture (part de résultats OK)</t>
        </is>
      </c>
      <c r="C5" s="18" t="n"/>
      <c r="D5" s="7" t="inlineStr">
        <is>
          <t>À fixer avant le test, par vous.</t>
        </is>
      </c>
    </row>
    <row r="7">
      <c r="B7" s="19" t="inlineStr">
        <is>
          <t>Type de question</t>
        </is>
      </c>
      <c r="C7" s="19" t="inlineStr">
        <is>
          <t>Testées</t>
        </is>
      </c>
      <c r="D7" s="19" t="inlineStr">
        <is>
          <t>OK</t>
        </is>
      </c>
      <c r="E7" s="19" t="inlineStr">
        <is>
          <t>Part OK</t>
        </is>
      </c>
    </row>
    <row r="8">
      <c r="B8" s="4" t="inlineStr">
        <is>
          <t>Dans le périmètre</t>
        </is>
      </c>
      <c r="C8" s="20">
        <f>COUNTIFS('Questions de test'!$C$2:$C$51,B8,'Questions de test'!$J$2:$J$51,"OK")+COUNTIFS('Questions de test'!$C$2:$C$51,B8,'Questions de test'!$J$2:$J$51,"À corriger")</f>
        <v/>
      </c>
      <c r="D8" s="20">
        <f>COUNTIFS('Questions de test'!$C$2:$C$51,B8,'Questions de test'!$J$2:$J$51,"OK")</f>
        <v/>
      </c>
      <c r="E8" s="21">
        <f>IF(C8=0,"",D8/C8)</f>
        <v/>
      </c>
    </row>
    <row r="9">
      <c r="B9" s="4" t="inlineStr">
        <is>
          <t>Hors périmètre</t>
        </is>
      </c>
      <c r="C9" s="20">
        <f>COUNTIFS('Questions de test'!$C$2:$C$51,B9,'Questions de test'!$J$2:$J$51,"OK")+COUNTIFS('Questions de test'!$C$2:$C$51,B9,'Questions de test'!$J$2:$J$51,"À corriger")</f>
        <v/>
      </c>
      <c r="D9" s="20">
        <f>COUNTIFS('Questions de test'!$C$2:$C$51,B9,'Questions de test'!$J$2:$J$51,"OK")</f>
        <v/>
      </c>
      <c r="E9" s="21">
        <f>IF(C9=0,"",D9/C9)</f>
        <v/>
      </c>
    </row>
    <row r="10">
      <c r="B10" s="4" t="inlineStr">
        <is>
          <t>Test des droits</t>
        </is>
      </c>
      <c r="C10" s="20">
        <f>COUNTIFS('Questions de test'!$C$2:$C$51,B10,'Questions de test'!$J$2:$J$51,"OK")+COUNTIFS('Questions de test'!$C$2:$C$51,B10,'Questions de test'!$J$2:$J$51,"À corriger")</f>
        <v/>
      </c>
      <c r="D10" s="20">
        <f>COUNTIFS('Questions de test'!$C$2:$C$51,B10,'Questions de test'!$J$2:$J$51,"OK")</f>
        <v/>
      </c>
      <c r="E10" s="21">
        <f>IF(C10=0,"",D10/C10)</f>
        <v/>
      </c>
    </row>
    <row r="11">
      <c r="B11" s="4" t="inlineStr">
        <is>
          <t>Total</t>
        </is>
      </c>
      <c r="C11" s="22">
        <f>SUM(C8:C10)</f>
        <v/>
      </c>
      <c r="D11" s="22">
        <f>SUM(D8:D10)</f>
        <v/>
      </c>
      <c r="E11" s="23">
        <f>IF(C11=0,"",D11/C11)</f>
        <v/>
      </c>
    </row>
    <row r="13">
      <c r="B13" s="3" t="inlineStr">
        <is>
          <t>Où en êtes-vous ?</t>
        </is>
      </c>
    </row>
    <row r="14" ht="34" customHeight="1">
      <c r="B14" s="24">
        <f>IF(C11=0,"Écrivez et testez vos questions dans l'onglet Questions de test.",IF(D10&lt;C10,"Un test des droits a échoué : corrigez les droits avant toute ouverture.",IF(C5="","Fixez votre seuil d'ouverture (cellule jaune) avant de lire le reste des résultats.",IF(E11&gt;=C5,"Seuil atteint : ouvrez à un petit groupe pilote, puis mesurez.","Seuil non atteint : corrigez les sources et les réponses, puis refaites le test."))))</f>
        <v/>
      </c>
    </row>
    <row r="16">
      <c r="B16" s="7" t="inlineStr">
        <is>
          <t>Lecture : la colonne Testées ne compte que les questions qui ont un verdict.</t>
        </is>
      </c>
    </row>
  </sheetData>
  <mergeCells count="1">
    <mergeCell ref="B14:E1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tabColor rgb="00D97757"/>
    <outlinePr summaryBelow="1" summaryRight="1"/>
    <pageSetUpPr/>
  </sheetPr>
  <dimension ref="B2:D15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6" customWidth="1" min="2" max="2"/>
    <col width="78" customWidth="1" min="3" max="3"/>
    <col width="12" customWidth="1" min="4" max="4"/>
  </cols>
  <sheetData>
    <row r="2">
      <c r="B2" s="1" t="inlineStr">
        <is>
          <t>Quel chemin pour votre chatbot ?</t>
        </is>
      </c>
    </row>
    <row r="3">
      <c r="B3" s="2" t="inlineStr">
        <is>
          <t>Répondez Oui ou Non. Le résultat est une première orientation, pas un avis d'expert.</t>
        </is>
      </c>
    </row>
    <row r="5" ht="30" customHeight="1">
      <c r="B5" s="4" t="n">
        <v>1</v>
      </c>
      <c r="C5" s="5" t="inlineStr">
        <is>
          <t>Le chatbot répondra-t-il à des clients ou à des prospects, et pas seulement à des salariés ?</t>
        </is>
      </c>
      <c r="D5" s="25" t="inlineStr">
        <is>
          <t>Non</t>
        </is>
      </c>
    </row>
    <row r="6" ht="30" customHeight="1">
      <c r="B6" s="4" t="n">
        <v>2</v>
      </c>
      <c r="C6" s="5" t="inlineStr">
        <is>
          <t>Deux personnes doivent-elles obtenir des réponses tirées de sources différentes selon leur rôle ?</t>
        </is>
      </c>
      <c r="D6" s="25" t="inlineStr">
        <is>
          <t>Oui</t>
        </is>
      </c>
    </row>
    <row r="7" ht="30" customHeight="1">
      <c r="B7" s="4" t="n">
        <v>3</v>
      </c>
      <c r="C7" s="5" t="inlineStr">
        <is>
          <t>Les sources sont-elles réparties dans plusieurs outils (SharePoint, Drive, base de données, CRM) ?</t>
        </is>
      </c>
      <c r="D7" s="25" t="inlineStr">
        <is>
          <t>Oui</t>
        </is>
      </c>
    </row>
    <row r="8" ht="30" customHeight="1">
      <c r="B8" s="4" t="n">
        <v>4</v>
      </c>
      <c r="C8" s="5" t="inlineStr">
        <is>
          <t>Doit-il agir dans un outil (ouvrir un ticket, remplir une fiche CRM, poser un congé) ?</t>
        </is>
      </c>
      <c r="D8" s="25" t="inlineStr">
        <is>
          <t>Non</t>
        </is>
      </c>
    </row>
    <row r="9" ht="30" customHeight="1">
      <c r="B9" s="4" t="n">
        <v>5</v>
      </c>
      <c r="C9" s="5" t="inlineStr">
        <is>
          <t>Vos données doivent-elles être traitées en Europe, par contrat ?</t>
        </is>
      </c>
      <c r="D9" s="25" t="inlineStr">
        <is>
          <t>Non</t>
        </is>
      </c>
    </row>
    <row r="10" ht="30" customHeight="1">
      <c r="B10" s="4" t="n">
        <v>6</v>
      </c>
      <c r="C10" s="5" t="inlineStr">
        <is>
          <t>Doit-il répondre dans un outil métier précis (Teams, monday, votre intranet) plutôt que dans une application à part ?</t>
        </is>
      </c>
      <c r="D10" s="25" t="inlineStr">
        <is>
          <t>Oui</t>
        </is>
      </c>
    </row>
    <row r="12">
      <c r="C12" s="3" t="inlineStr">
        <is>
          <t>Orientation</t>
        </is>
      </c>
    </row>
    <row r="13" ht="48" customHeight="1">
      <c r="C13" s="24">
        <f>IF(COUNTA(D5:D10)&lt;6,"Répondez aux six questions.",IF(D5="Oui","Un outil de chatbot (Zendesk, Intercom, Botpress) ou un chatbot sur mesure : il engage votre marque, cadrez-le avec soin.",IF(OR(D6="Oui",D7="Oui",D8="Oui"),"Un chatbot sur mesure est probable (API Claude, n8n, Make ou agents monday) : droits, sources multiples ou actions.",IF(OR(D9="Oui",D10="Oui"),"Un abonnement par siège peut suffire, à condition de vérifier l'hébergement et l'intégration voulus.","Un abonnement par siège peut suffire : un projet partagé dans Claude Team, ChatGPT Business ou Microsoft 365 Copilot."))))</f>
        <v/>
      </c>
    </row>
    <row r="15">
      <c r="C15" s="6" t="inlineStr">
        <is>
          <t>En parler 30 minutes avec Ethanolle (gratuit)</t>
        </is>
      </c>
    </row>
  </sheetData>
  <dataValidations count="1">
    <dataValidation sqref="D5:D10" showDropDown="0" showInputMessage="0" showErrorMessage="0" allowBlank="1" errorTitle="Valeur hors liste" error="Oui ou Non." prompt="Oui ou Non." type="list">
      <formula1>=L_OuiNon</formula1>
    </dataValidation>
  </dataValidations>
  <hyperlinks>
    <hyperlink xmlns:r="http://schemas.openxmlformats.org/officeDocument/2006/relationships" ref="C15" r:id="rId1"/>
  </hyperlink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70" customWidth="1" min="2" max="2"/>
    <col width="20" customWidth="1" min="3" max="3"/>
    <col width="13" customWidth="1" min="4" max="4"/>
    <col width="9" customWidth="1" min="5" max="5"/>
  </cols>
  <sheetData>
    <row r="1" ht="32" customHeight="1">
      <c r="A1" s="11" t="inlineStr">
        <is>
          <t>Étape</t>
        </is>
      </c>
      <c r="B1" s="11" t="inlineStr">
        <is>
          <t>Ce qu'il faut faire</t>
        </is>
      </c>
      <c r="C1" s="11" t="inlineStr">
        <is>
          <t>Responsable</t>
        </is>
      </c>
      <c r="D1" s="11" t="inlineStr">
        <is>
          <t>Date</t>
        </is>
      </c>
      <c r="E1" s="11" t="inlineStr">
        <is>
          <t>Fait</t>
        </is>
      </c>
    </row>
    <row r="2" ht="30" customHeight="1">
      <c r="A2" s="4" t="n">
        <v>1</v>
      </c>
      <c r="B2" s="5" t="inlineStr">
        <is>
          <t>Fixer le seuil d'ouverture et passer les questions de test (onglets Questions de test et Synthèse).</t>
        </is>
      </c>
      <c r="D2" s="14" t="n"/>
    </row>
    <row r="3" ht="30" customHeight="1">
      <c r="A3" s="4" t="n">
        <v>2</v>
      </c>
      <c r="B3" s="5" t="inlineStr">
        <is>
          <t>Corriger les sources périmées et les droits signalés en rouge (onglets Sources et Droits).</t>
        </is>
      </c>
      <c r="D3" s="14" t="n"/>
    </row>
    <row r="4" ht="30" customHeight="1">
      <c r="A4" s="4" t="n">
        <v>3</v>
      </c>
      <c r="B4" s="5" t="inlineStr">
        <is>
          <t>Inscrire le chatbot au registre des traitements et décider avec le DPO si une analyse d'impact (AIPD) s'impose.</t>
        </is>
      </c>
      <c r="D4" s="14" t="n"/>
    </row>
    <row r="5" ht="30" customHeight="1">
      <c r="A5" s="4" t="n">
        <v>4</v>
      </c>
      <c r="B5" s="5" t="inlineStr">
        <is>
          <t>Informer les utilisateurs qu'ils échangent avec une IA, et sur quelles sources elle s'appuie.</t>
        </is>
      </c>
      <c r="D5" s="14" t="n"/>
    </row>
    <row r="6" ht="30" customHeight="1">
      <c r="A6" s="4" t="n">
        <v>5</v>
      </c>
      <c r="B6" s="5" t="inlineStr">
        <is>
          <t>Ouvrir à un petit groupe pilote, avec un moyen simple de signaler une réponse fausse.</t>
        </is>
      </c>
      <c r="D6" s="14" t="n"/>
    </row>
    <row r="7" ht="30" customHeight="1">
      <c r="A7" s="4" t="n">
        <v>6</v>
      </c>
      <c r="B7" s="5" t="inlineStr">
        <is>
          <t>Vérifier que chaque question hors périmètre finit chez une personne (adresse ou canal prévu).</t>
        </is>
      </c>
      <c r="D7" s="14" t="n"/>
    </row>
    <row r="8" ht="30" customHeight="1">
      <c r="A8" s="4" t="n">
        <v>7</v>
      </c>
      <c r="B8" s="5" t="inlineStr">
        <is>
          <t>Revoir chaque mois les questions sans réponse et les réponses signalées, puis compléter les sources.</t>
        </is>
      </c>
      <c r="D8" s="14" t="n"/>
    </row>
    <row r="9" ht="30" customHeight="1">
      <c r="A9" s="4" t="n">
        <v>8</v>
      </c>
      <c r="B9" s="5" t="inlineStr">
        <is>
          <t>Élargir au reste du public quand le seuil tient sur le pilote.</t>
        </is>
      </c>
      <c r="D9" s="14" t="n"/>
    </row>
  </sheetData>
  <conditionalFormatting sqref="A2:E40">
    <cfRule type="expression" priority="1" dxfId="2">
      <formula>$E2="Oui"</formula>
    </cfRule>
  </conditionalFormatting>
  <dataValidations count="1">
    <dataValidation sqref="E2:E40" showDropDown="0" showInputMessage="0" showErrorMessage="0" allowBlank="1" errorTitle="Valeur hors liste" error="Oui ou Non." prompt="Oui ou Non." type="list">
      <formula1>=L_OuiNon</formula1>
    </dataValidation>
  </dataValidation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tabColor rgb="009CA3AF"/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cols>
    <col width="26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  <col width="26" customWidth="1" min="7" max="7"/>
  </cols>
  <sheetData>
    <row r="1">
      <c r="A1" s="19" t="inlineStr">
        <is>
          <t>Groupes</t>
        </is>
      </c>
      <c r="B1" s="19" t="inlineStr">
        <is>
          <t>Emplacements</t>
        </is>
      </c>
      <c r="C1" s="19" t="inlineStr">
        <is>
          <t>Confidentialité</t>
        </is>
      </c>
      <c r="D1" s="19" t="inlineStr">
        <is>
          <t>Oui ou non</t>
        </is>
      </c>
      <c r="E1" s="19" t="inlineStr">
        <is>
          <t>Type de question</t>
        </is>
      </c>
      <c r="F1" s="19" t="inlineStr">
        <is>
          <t>Verdict</t>
        </is>
      </c>
      <c r="G1" s="19" t="inlineStr">
        <is>
          <t>Point d'entrée</t>
        </is>
      </c>
    </row>
    <row r="2">
      <c r="A2" s="2" t="inlineStr">
        <is>
          <t>Tous les salariés</t>
        </is>
      </c>
      <c r="B2" s="2" t="inlineStr">
        <is>
          <t>SharePoint</t>
        </is>
      </c>
      <c r="C2" s="2" t="inlineStr">
        <is>
          <t>Public</t>
        </is>
      </c>
      <c r="D2" s="2" t="inlineStr">
        <is>
          <t>Oui</t>
        </is>
      </c>
      <c r="E2" s="2" t="inlineStr">
        <is>
          <t>Dans le périmètre</t>
        </is>
      </c>
      <c r="F2" s="2" t="inlineStr">
        <is>
          <t>Juste</t>
        </is>
      </c>
      <c r="G2" s="2" t="inlineStr">
        <is>
          <t>Microsoft Teams</t>
        </is>
      </c>
    </row>
    <row r="3">
      <c r="A3" s="2" t="inlineStr">
        <is>
          <t>Managers</t>
        </is>
      </c>
      <c r="B3" s="2" t="inlineStr">
        <is>
          <t>OneDrive</t>
        </is>
      </c>
      <c r="C3" s="2" t="inlineStr">
        <is>
          <t>Interne</t>
        </is>
      </c>
      <c r="D3" s="2" t="inlineStr">
        <is>
          <t>Non</t>
        </is>
      </c>
      <c r="E3" s="2" t="inlineStr">
        <is>
          <t>Hors périmètre</t>
        </is>
      </c>
      <c r="F3" s="2" t="inlineStr">
        <is>
          <t>Incomplète</t>
        </is>
      </c>
      <c r="G3" s="2" t="inlineStr">
        <is>
          <t>Slack</t>
        </is>
      </c>
    </row>
    <row r="4">
      <c r="A4" s="2" t="inlineStr">
        <is>
          <t>Équipe RH</t>
        </is>
      </c>
      <c r="B4" s="2" t="inlineStr">
        <is>
          <t>Google Drive</t>
        </is>
      </c>
      <c r="C4" s="2" t="inlineStr">
        <is>
          <t>Restreint</t>
        </is>
      </c>
      <c r="E4" s="2" t="inlineStr">
        <is>
          <t>Test des droits</t>
        </is>
      </c>
      <c r="F4" s="2" t="inlineStr">
        <is>
          <t>Fausse</t>
        </is>
      </c>
      <c r="G4" s="2" t="inlineStr">
        <is>
          <t>Intranet</t>
        </is>
      </c>
    </row>
    <row r="5">
      <c r="A5" s="2" t="inlineStr">
        <is>
          <t>Direction</t>
        </is>
      </c>
      <c r="B5" s="2" t="inlineStr">
        <is>
          <t>Confluence</t>
        </is>
      </c>
      <c r="C5" s="2" t="inlineStr">
        <is>
          <t>Confidentiel</t>
        </is>
      </c>
      <c r="F5" s="2" t="inlineStr">
        <is>
          <t>Refus justifié</t>
        </is>
      </c>
      <c r="G5" s="2" t="inlineStr">
        <is>
          <t>monday</t>
        </is>
      </c>
    </row>
    <row r="6">
      <c r="B6" s="2" t="inlineStr">
        <is>
          <t>Intranet</t>
        </is>
      </c>
      <c r="F6" s="2" t="inlineStr">
        <is>
          <t>Passage à une personne</t>
        </is>
      </c>
      <c r="G6" s="2" t="inlineStr">
        <is>
          <t>Site web</t>
        </is>
      </c>
    </row>
    <row r="7">
      <c r="B7" s="2" t="inlineStr">
        <is>
          <t>monday</t>
        </is>
      </c>
      <c r="G7" s="2" t="inlineStr">
        <is>
          <t>Autre</t>
        </is>
      </c>
    </row>
    <row r="8">
      <c r="B8" s="2" t="inlineStr">
        <is>
          <t>Base de données</t>
        </is>
      </c>
    </row>
    <row r="9">
      <c r="B9" s="2" t="inlineStr">
        <is>
          <t>Autre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Ethanolle</dc:creator>
  <dc:title>Grille de cadrage d'un chatbot interne</dc:title>
  <dcterms:created xsi:type="dcterms:W3CDTF">2026-11-02T07:31:10Z</dcterms:created>
  <dcterms:modified xsi:type="dcterms:W3CDTF">2026-11-02T07:31:10Z</dcterms:modified>
</cp:coreProperties>
</file>